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<sst xmlns="http://schemas.openxmlformats.org/spreadsheetml/2006/main" count="210" uniqueCount="44">
  <si>
    <t>Kindertagesstätten Kornwestheim</t>
  </si>
  <si>
    <t>Summe</t>
  </si>
  <si>
    <t>1 Kind Familie</t>
  </si>
  <si>
    <t>2 Kind Familie</t>
  </si>
  <si>
    <t>1 Kind Familie mit Familienpass</t>
  </si>
  <si>
    <t>2 Kind Familie mit Familienpass</t>
  </si>
  <si>
    <t>Ganztags Kinder U3  5 Tage</t>
  </si>
  <si>
    <t>Ganztags Kinder U3  4 Tage</t>
  </si>
  <si>
    <t>Ganztags Kinder U3  3 Tage</t>
  </si>
  <si>
    <t>Ganztags Kinder U3  2 Tage</t>
  </si>
  <si>
    <t>2 Kind Familie bei gleichzeitigem Besuch</t>
  </si>
  <si>
    <t>3 Kind Familie bei gleichzeitigem Besuch</t>
  </si>
  <si>
    <t>GESAMTSUMME</t>
  </si>
  <si>
    <t xml:space="preserve">Anzahl Kinder </t>
  </si>
  <si>
    <t>Ganztags Kinder Ü3  2 Tage</t>
  </si>
  <si>
    <t>Ganztags Kinder Ü3  3 Tage</t>
  </si>
  <si>
    <t>Ganztags Kinder Ü3  5 Tage</t>
  </si>
  <si>
    <t>Ganztags Kinder Ü3  4 Tage</t>
  </si>
  <si>
    <t>Gesamttsumme</t>
  </si>
  <si>
    <t>Anmerkung</t>
  </si>
  <si>
    <t>Differenz</t>
  </si>
  <si>
    <t xml:space="preserve">Hierbei handelt es sich nur um eine kalkulatorische Größe. </t>
  </si>
  <si>
    <t>3-12 Jahre</t>
  </si>
  <si>
    <t>0 - 3 Jahre</t>
  </si>
  <si>
    <t>anhand der Anmeldezahlen in den Einrichtungen Stand 20. Januar 2011</t>
  </si>
  <si>
    <t>Anlage 1</t>
  </si>
  <si>
    <t>7 Stunden U3  5 Tage (vor-oder nachmittags)</t>
  </si>
  <si>
    <t>7 Stunden 3 - 6 Jahre   5 Tage (vor-oder nachmittags)</t>
  </si>
  <si>
    <t>7 Stunden 6 - 12  Jahre   5 Tage vormittags</t>
  </si>
  <si>
    <t>7 Stunden 6 - 12  Jahre   5 Tage nachmittags</t>
  </si>
  <si>
    <t xml:space="preserve">3 Kind Familie </t>
  </si>
  <si>
    <t>3 Kind Familie mit Familienpass</t>
  </si>
  <si>
    <t xml:space="preserve">Berechnung Entgelteinnahmen </t>
  </si>
  <si>
    <t>mögliche Mehreinnahmen mit der neuen Entgeltenstruktur</t>
  </si>
  <si>
    <t>neues Entgelt</t>
  </si>
  <si>
    <t>bisheriges Monatsentgelt</t>
  </si>
  <si>
    <t>Alte Entgeltstruktur</t>
  </si>
  <si>
    <t>neues Entgeltstruktur</t>
  </si>
  <si>
    <t>Entgeltstruktur mit Bestandsschutz</t>
  </si>
  <si>
    <t xml:space="preserve">Der Entgeltsatz ist in der neuesn Struktur nicht vorgesehen. </t>
  </si>
  <si>
    <t xml:space="preserve">In der Kalkulation wurde deshalb eine Mischgröße aus Familienpass und </t>
  </si>
  <si>
    <t>Regelentgelt veranschlagt mit jeweils 50% Anteil.</t>
  </si>
  <si>
    <t>Summe unter Berücksichtigung Bestandsschutz</t>
  </si>
  <si>
    <t>Durch den Bestandsschutz kommt es zu Mindereinnahmen von 500 - 1200.- € / Jahr.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</si>
</sst>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 wrapText="1"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4" fontId="0" fillId="0" borderId="1" xfId="0" applyNumberFormat="1" applyBorder="1" applyAlignment="1">
      <alignment wrapText="1"/>
    </xf>
    <xf numFmtId="4" fontId="0" fillId="2" borderId="1" xfId="0" applyNumberFormat="1" applyFon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3" borderId="0" xfId="0" applyFill="1" applyAlignment="1">
      <alignment/>
    </xf>
    <xf numFmtId="2" fontId="2" fillId="3" borderId="2" xfId="0" applyNumberFormat="1" applyFont="1" applyFill="1" applyBorder="1" applyAlignment="1">
      <alignment horizontal="right"/>
    </xf>
    <xf numFmtId="2" fontId="2" fillId="3" borderId="3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workbookViewId="0" topLeftCell="A133">
      <selection activeCell="M176" sqref="M176"/>
    </sheetView>
  </sheetViews>
  <sheetFormatPr defaultColWidth="11.421875" defaultRowHeight="12.75"/>
  <cols>
    <col min="1" max="1" width="16.28125" style="0" customWidth="1"/>
    <col min="2" max="2" width="8.28125" style="0" customWidth="1"/>
    <col min="3" max="3" width="12.421875" style="0" customWidth="1"/>
    <col min="4" max="4" width="9.28125" style="0" customWidth="1"/>
    <col min="5" max="5" width="2.7109375" style="0" customWidth="1"/>
    <col min="6" max="6" width="9.7109375" style="1" customWidth="1"/>
    <col min="7" max="7" width="9.28125" style="0" customWidth="1"/>
    <col min="8" max="8" width="2.7109375" style="0" customWidth="1"/>
    <col min="9" max="9" width="15.140625" style="27" customWidth="1"/>
    <col min="10" max="10" width="1.57421875" style="0" hidden="1" customWidth="1"/>
  </cols>
  <sheetData>
    <row r="1" ht="12.75">
      <c r="G1" t="s">
        <v>25</v>
      </c>
    </row>
    <row r="2" spans="1:9" s="8" customFormat="1" ht="12.75">
      <c r="A2" s="8" t="s">
        <v>0</v>
      </c>
      <c r="F2" s="23"/>
      <c r="I2" s="28"/>
    </row>
    <row r="3" spans="6:9" s="8" customFormat="1" ht="12.75">
      <c r="F3" s="23"/>
      <c r="I3" s="28"/>
    </row>
    <row r="4" spans="1:9" s="8" customFormat="1" ht="12.75">
      <c r="A4" s="8" t="s">
        <v>32</v>
      </c>
      <c r="F4" s="23"/>
      <c r="I4" s="28"/>
    </row>
    <row r="6" ht="12.75">
      <c r="A6" t="s">
        <v>24</v>
      </c>
    </row>
    <row r="8" ht="12.75">
      <c r="A8" s="8" t="s">
        <v>23</v>
      </c>
    </row>
    <row r="10" ht="12.75">
      <c r="A10" t="s">
        <v>9</v>
      </c>
    </row>
    <row r="11" spans="1:9" ht="45.75" customHeight="1">
      <c r="A11" s="2"/>
      <c r="B11" s="3" t="s">
        <v>13</v>
      </c>
      <c r="C11" s="3" t="s">
        <v>35</v>
      </c>
      <c r="D11" s="2" t="s">
        <v>1</v>
      </c>
      <c r="E11" s="2"/>
      <c r="F11" s="3" t="s">
        <v>34</v>
      </c>
      <c r="G11" s="2" t="s">
        <v>1</v>
      </c>
      <c r="H11" s="2"/>
      <c r="I11" s="34" t="s">
        <v>42</v>
      </c>
    </row>
    <row r="12" spans="1:9" ht="12.75">
      <c r="A12" s="3" t="s">
        <v>2</v>
      </c>
      <c r="B12" s="2">
        <v>0</v>
      </c>
      <c r="C12" s="12">
        <v>197</v>
      </c>
      <c r="D12" s="12">
        <f>PRODUCT(B12,C12)</f>
        <v>0</v>
      </c>
      <c r="E12" s="2"/>
      <c r="F12" s="24">
        <v>197</v>
      </c>
      <c r="G12" s="12">
        <f>PRODUCT(B12,F12)</f>
        <v>0</v>
      </c>
      <c r="H12" s="2"/>
      <c r="I12" s="29"/>
    </row>
    <row r="13" spans="1:9" ht="25.5">
      <c r="A13" s="3" t="s">
        <v>4</v>
      </c>
      <c r="B13" s="2">
        <v>0</v>
      </c>
      <c r="C13" s="12">
        <v>122</v>
      </c>
      <c r="D13" s="12">
        <f>PRODUCT(B13,C13)</f>
        <v>0</v>
      </c>
      <c r="E13" s="2"/>
      <c r="F13" s="24">
        <v>102.5</v>
      </c>
      <c r="G13" s="12">
        <f>PRODUCT(B13,F13)</f>
        <v>0</v>
      </c>
      <c r="H13" s="2"/>
      <c r="I13" s="29"/>
    </row>
    <row r="14" spans="1:9" ht="12.75">
      <c r="A14" s="3"/>
      <c r="B14" s="2"/>
      <c r="C14" s="12"/>
      <c r="D14" s="12"/>
      <c r="E14" s="2"/>
      <c r="F14" s="24"/>
      <c r="G14" s="12"/>
      <c r="H14" s="2"/>
      <c r="I14" s="29"/>
    </row>
    <row r="15" spans="1:9" ht="12.75">
      <c r="A15" s="3" t="s">
        <v>3</v>
      </c>
      <c r="B15" s="2">
        <v>0</v>
      </c>
      <c r="C15" s="12">
        <v>145</v>
      </c>
      <c r="D15" s="12">
        <f>PRODUCT(B15,C15)</f>
        <v>0</v>
      </c>
      <c r="E15" s="2"/>
      <c r="F15" s="24">
        <v>147</v>
      </c>
      <c r="G15" s="12">
        <f>PRODUCT(B15,F15)</f>
        <v>0</v>
      </c>
      <c r="H15" s="2"/>
      <c r="I15" s="29"/>
    </row>
    <row r="16" spans="1:9" ht="25.5">
      <c r="A16" s="4" t="s">
        <v>5</v>
      </c>
      <c r="B16" s="2">
        <v>0</v>
      </c>
      <c r="C16" s="12">
        <v>122</v>
      </c>
      <c r="D16" s="12">
        <f>PRODUCT(B16,C16)</f>
        <v>0</v>
      </c>
      <c r="E16" s="2"/>
      <c r="F16" s="24">
        <v>85</v>
      </c>
      <c r="G16" s="12">
        <f>PRODUCT(B16,F16)</f>
        <v>0</v>
      </c>
      <c r="H16" s="2"/>
      <c r="I16" s="29"/>
    </row>
    <row r="17" spans="1:9" ht="38.25">
      <c r="A17" s="3" t="s">
        <v>10</v>
      </c>
      <c r="B17" s="2">
        <v>0</v>
      </c>
      <c r="C17" s="12">
        <v>122</v>
      </c>
      <c r="D17" s="12">
        <f>PRODUCT(B17,C17)</f>
        <v>0</v>
      </c>
      <c r="E17" s="15"/>
      <c r="F17" s="25">
        <v>116</v>
      </c>
      <c r="G17" s="12">
        <f>PRODUCT(B17,F17)</f>
        <v>0</v>
      </c>
      <c r="H17" s="2"/>
      <c r="I17" s="29"/>
    </row>
    <row r="18" spans="1:9" ht="12.75">
      <c r="A18" s="3"/>
      <c r="B18" s="2"/>
      <c r="C18" s="12"/>
      <c r="D18" s="12"/>
      <c r="E18" s="2"/>
      <c r="F18" s="24"/>
      <c r="G18" s="12"/>
      <c r="H18" s="2"/>
      <c r="I18" s="29"/>
    </row>
    <row r="19" spans="1:9" ht="12.75">
      <c r="A19" s="3" t="s">
        <v>30</v>
      </c>
      <c r="B19" s="2">
        <v>0</v>
      </c>
      <c r="C19" s="12">
        <v>122</v>
      </c>
      <c r="D19" s="12">
        <f>PRODUCT(B19,C19)</f>
        <v>0</v>
      </c>
      <c r="E19" s="2"/>
      <c r="F19" s="24">
        <v>118</v>
      </c>
      <c r="G19" s="12">
        <f>PRODUCT(B19,F19)</f>
        <v>0</v>
      </c>
      <c r="H19" s="2"/>
      <c r="I19" s="29"/>
    </row>
    <row r="20" spans="1:9" ht="25.5">
      <c r="A20" s="3" t="s">
        <v>31</v>
      </c>
      <c r="B20" s="2">
        <v>0</v>
      </c>
      <c r="C20" s="12">
        <v>122</v>
      </c>
      <c r="D20" s="12">
        <f>PRODUCT(B20,C20)</f>
        <v>0</v>
      </c>
      <c r="E20" s="2"/>
      <c r="F20" s="24">
        <v>70</v>
      </c>
      <c r="G20" s="12">
        <f>PRODUCT(B20,F20)</f>
        <v>0</v>
      </c>
      <c r="H20" s="2"/>
      <c r="I20" s="29"/>
    </row>
    <row r="21" spans="1:9" ht="38.25">
      <c r="A21" s="3" t="s">
        <v>11</v>
      </c>
      <c r="B21" s="2">
        <v>0</v>
      </c>
      <c r="C21" s="12">
        <v>122</v>
      </c>
      <c r="D21" s="12">
        <f>PRODUCT(B21,C21)</f>
        <v>0</v>
      </c>
      <c r="E21" s="15"/>
      <c r="F21" s="25">
        <v>94</v>
      </c>
      <c r="G21" s="12">
        <f>PRODUCT(B21,F21)</f>
        <v>0</v>
      </c>
      <c r="H21" s="2"/>
      <c r="I21" s="29"/>
    </row>
    <row r="22" spans="1:9" ht="12.75">
      <c r="A22" s="7" t="s">
        <v>12</v>
      </c>
      <c r="B22" s="2"/>
      <c r="C22" s="12"/>
      <c r="D22" s="12">
        <f>SUM(D12:D21)</f>
        <v>0</v>
      </c>
      <c r="E22" s="2"/>
      <c r="F22" s="24"/>
      <c r="G22" s="12">
        <f>SUM(G12:G21)</f>
        <v>0</v>
      </c>
      <c r="H22" s="2"/>
      <c r="I22" s="29">
        <f>SUM(I12:I21)</f>
        <v>0</v>
      </c>
    </row>
    <row r="23" spans="1:9" ht="12.75">
      <c r="A23" s="1"/>
      <c r="I23" s="30"/>
    </row>
    <row r="24" spans="1:9" ht="12.75">
      <c r="A24" t="s">
        <v>8</v>
      </c>
      <c r="I24" s="30"/>
    </row>
    <row r="25" spans="1:9" ht="45.75" customHeight="1">
      <c r="A25" s="2"/>
      <c r="B25" s="3" t="s">
        <v>13</v>
      </c>
      <c r="C25" s="3" t="s">
        <v>35</v>
      </c>
      <c r="D25" s="2" t="s">
        <v>1</v>
      </c>
      <c r="E25" s="2"/>
      <c r="F25" s="3" t="s">
        <v>34</v>
      </c>
      <c r="G25" s="2" t="s">
        <v>1</v>
      </c>
      <c r="H25" s="2"/>
      <c r="I25" s="34" t="s">
        <v>42</v>
      </c>
    </row>
    <row r="26" spans="1:9" ht="12.75">
      <c r="A26" s="3" t="s">
        <v>2</v>
      </c>
      <c r="B26" s="2">
        <v>1</v>
      </c>
      <c r="C26" s="12">
        <v>279</v>
      </c>
      <c r="D26" s="12">
        <f>PRODUCT(B26,C26)</f>
        <v>279</v>
      </c>
      <c r="E26" s="2"/>
      <c r="F26" s="24">
        <v>261</v>
      </c>
      <c r="G26" s="12">
        <f>PRODUCT(B26,F26)</f>
        <v>261</v>
      </c>
      <c r="H26" s="2"/>
      <c r="I26" s="29">
        <v>261</v>
      </c>
    </row>
    <row r="27" spans="1:9" ht="25.5">
      <c r="A27" s="3" t="s">
        <v>4</v>
      </c>
      <c r="B27" s="2">
        <v>0</v>
      </c>
      <c r="C27" s="12">
        <v>139.5</v>
      </c>
      <c r="D27" s="12">
        <f>PRODUCT(B27,C27)</f>
        <v>0</v>
      </c>
      <c r="E27" s="2"/>
      <c r="F27" s="24">
        <v>136.5</v>
      </c>
      <c r="G27" s="12">
        <f>PRODUCT(B27,F27)</f>
        <v>0</v>
      </c>
      <c r="H27" s="2"/>
      <c r="I27" s="29"/>
    </row>
    <row r="28" spans="1:9" ht="12.75">
      <c r="A28" s="3"/>
      <c r="B28" s="2"/>
      <c r="C28" s="12"/>
      <c r="D28" s="12"/>
      <c r="E28" s="2"/>
      <c r="F28" s="24"/>
      <c r="G28" s="12"/>
      <c r="H28" s="2"/>
      <c r="I28" s="29"/>
    </row>
    <row r="29" spans="1:9" ht="12.75">
      <c r="A29" s="3" t="s">
        <v>3</v>
      </c>
      <c r="B29" s="2">
        <v>0</v>
      </c>
      <c r="C29" s="12">
        <v>203</v>
      </c>
      <c r="D29" s="12">
        <f>PRODUCT(B29,C29)</f>
        <v>0</v>
      </c>
      <c r="E29" s="2"/>
      <c r="F29" s="24">
        <v>195</v>
      </c>
      <c r="G29" s="12">
        <f>PRODUCT(B29,F29)</f>
        <v>0</v>
      </c>
      <c r="H29" s="2"/>
      <c r="I29" s="29"/>
    </row>
    <row r="30" spans="1:9" ht="25.5">
      <c r="A30" s="4" t="s">
        <v>5</v>
      </c>
      <c r="B30" s="2">
        <v>0</v>
      </c>
      <c r="C30" s="12">
        <v>122</v>
      </c>
      <c r="D30" s="12">
        <f>PRODUCT(B30,C30)</f>
        <v>0</v>
      </c>
      <c r="E30" s="2"/>
      <c r="F30" s="24">
        <v>111</v>
      </c>
      <c r="G30" s="12">
        <f>PRODUCT(B30,F30)</f>
        <v>0</v>
      </c>
      <c r="H30" s="2"/>
      <c r="I30" s="29"/>
    </row>
    <row r="31" spans="1:9" ht="38.25">
      <c r="A31" s="3" t="s">
        <v>10</v>
      </c>
      <c r="B31" s="2">
        <v>0</v>
      </c>
      <c r="C31" s="12">
        <v>122</v>
      </c>
      <c r="D31" s="12">
        <f>PRODUCT(B31,C31)</f>
        <v>0</v>
      </c>
      <c r="E31" s="15"/>
      <c r="F31" s="25">
        <v>153</v>
      </c>
      <c r="G31" s="12">
        <f>PRODUCT(B31,F31)</f>
        <v>0</v>
      </c>
      <c r="H31" s="2"/>
      <c r="I31" s="29"/>
    </row>
    <row r="32" spans="1:9" ht="12.75">
      <c r="A32" s="3"/>
      <c r="B32" s="2"/>
      <c r="C32" s="12"/>
      <c r="D32" s="12"/>
      <c r="E32" s="2"/>
      <c r="F32" s="24"/>
      <c r="G32" s="12"/>
      <c r="H32" s="2"/>
      <c r="I32" s="29"/>
    </row>
    <row r="33" spans="1:9" ht="12.75">
      <c r="A33" s="3" t="s">
        <v>30</v>
      </c>
      <c r="B33" s="2">
        <v>0</v>
      </c>
      <c r="C33" s="12">
        <v>151</v>
      </c>
      <c r="D33" s="12">
        <f>PRODUCT(B33,C33)</f>
        <v>0</v>
      </c>
      <c r="E33" s="2"/>
      <c r="F33" s="24">
        <v>150</v>
      </c>
      <c r="G33" s="12">
        <f>PRODUCT(B33,F33)</f>
        <v>0</v>
      </c>
      <c r="H33" s="2"/>
      <c r="I33" s="29"/>
    </row>
    <row r="34" spans="1:9" ht="25.5">
      <c r="A34" s="3" t="s">
        <v>31</v>
      </c>
      <c r="B34" s="2">
        <v>0</v>
      </c>
      <c r="C34" s="12">
        <v>122</v>
      </c>
      <c r="D34" s="12">
        <f>PRODUCT(B34,C34)</f>
        <v>0</v>
      </c>
      <c r="E34" s="2"/>
      <c r="F34" s="24">
        <v>88</v>
      </c>
      <c r="G34" s="12">
        <f>PRODUCT(B34,F35)</f>
        <v>0</v>
      </c>
      <c r="H34" s="2"/>
      <c r="I34" s="29"/>
    </row>
    <row r="35" spans="1:9" ht="38.25">
      <c r="A35" s="3" t="s">
        <v>11</v>
      </c>
      <c r="B35" s="2">
        <v>0</v>
      </c>
      <c r="C35" s="12">
        <v>122</v>
      </c>
      <c r="D35" s="12">
        <f>PRODUCT(B35,C35)</f>
        <v>0</v>
      </c>
      <c r="E35" s="15"/>
      <c r="F35" s="25">
        <v>119</v>
      </c>
      <c r="G35" s="12">
        <f>PRODUCT(B35,F35)</f>
        <v>0</v>
      </c>
      <c r="H35" s="2"/>
      <c r="I35" s="29"/>
    </row>
    <row r="36" spans="1:9" ht="12.75">
      <c r="A36" s="7" t="s">
        <v>12</v>
      </c>
      <c r="B36" s="2"/>
      <c r="C36" s="12"/>
      <c r="D36" s="12">
        <f>SUM(D26:D35)</f>
        <v>279</v>
      </c>
      <c r="E36" s="2"/>
      <c r="F36" s="24"/>
      <c r="G36" s="12">
        <f>SUM(G26:G35)</f>
        <v>261</v>
      </c>
      <c r="H36" s="2"/>
      <c r="I36" s="29">
        <f>SUM(I26:I35)</f>
        <v>261</v>
      </c>
    </row>
    <row r="37" spans="1:9" ht="12.75">
      <c r="A37" s="9"/>
      <c r="B37" s="6"/>
      <c r="C37" s="6"/>
      <c r="D37" s="6"/>
      <c r="E37" s="6"/>
      <c r="F37" s="5"/>
      <c r="G37" s="6"/>
      <c r="I37" s="30"/>
    </row>
    <row r="38" spans="1:9" ht="12.75">
      <c r="A38" s="9"/>
      <c r="B38" s="6"/>
      <c r="C38" s="6"/>
      <c r="D38" s="6"/>
      <c r="E38" s="6"/>
      <c r="F38" s="5"/>
      <c r="G38" s="6"/>
      <c r="I38" s="30"/>
    </row>
    <row r="39" spans="1:9" ht="12.75">
      <c r="A39" s="5"/>
      <c r="B39" s="6"/>
      <c r="C39" s="6"/>
      <c r="D39" s="6"/>
      <c r="I39" s="30"/>
    </row>
    <row r="40" spans="1:9" ht="12.75">
      <c r="A40" t="s">
        <v>7</v>
      </c>
      <c r="I40" s="30"/>
    </row>
    <row r="41" spans="1:9" ht="45.75" customHeight="1">
      <c r="A41" s="2"/>
      <c r="B41" s="3" t="s">
        <v>13</v>
      </c>
      <c r="C41" s="3" t="s">
        <v>35</v>
      </c>
      <c r="D41" s="2" t="s">
        <v>1</v>
      </c>
      <c r="E41" s="2"/>
      <c r="F41" s="3" t="s">
        <v>34</v>
      </c>
      <c r="G41" s="2" t="s">
        <v>1</v>
      </c>
      <c r="H41" s="2"/>
      <c r="I41" s="34" t="s">
        <v>42</v>
      </c>
    </row>
    <row r="42" spans="1:9" ht="12.75">
      <c r="A42" s="3" t="s">
        <v>2</v>
      </c>
      <c r="B42" s="2">
        <v>0</v>
      </c>
      <c r="C42" s="12">
        <v>360</v>
      </c>
      <c r="D42" s="12">
        <f>PRODUCT(B42,C42)</f>
        <v>0</v>
      </c>
      <c r="E42" s="2"/>
      <c r="F42" s="24">
        <v>325</v>
      </c>
      <c r="G42" s="12">
        <f>PRODUCT(B42,F42)</f>
        <v>0</v>
      </c>
      <c r="H42" s="2"/>
      <c r="I42" s="29"/>
    </row>
    <row r="43" spans="1:9" ht="25.5">
      <c r="A43" s="3" t="s">
        <v>4</v>
      </c>
      <c r="B43" s="2">
        <v>0</v>
      </c>
      <c r="C43" s="12">
        <v>180</v>
      </c>
      <c r="D43" s="12">
        <f>PRODUCT(B43,C43)</f>
        <v>0</v>
      </c>
      <c r="E43" s="2"/>
      <c r="F43" s="24">
        <v>170.5</v>
      </c>
      <c r="G43" s="12">
        <f>PRODUCT(B43,F43)</f>
        <v>0</v>
      </c>
      <c r="H43" s="2"/>
      <c r="I43" s="29"/>
    </row>
    <row r="44" spans="1:9" ht="12.75">
      <c r="A44" s="3"/>
      <c r="B44" s="2"/>
      <c r="C44" s="12"/>
      <c r="D44" s="12"/>
      <c r="E44" s="2"/>
      <c r="F44" s="24"/>
      <c r="G44" s="12"/>
      <c r="H44" s="2"/>
      <c r="I44" s="29"/>
    </row>
    <row r="45" spans="1:9" ht="12.75">
      <c r="A45" s="3" t="s">
        <v>3</v>
      </c>
      <c r="B45" s="2">
        <v>0</v>
      </c>
      <c r="C45" s="12">
        <v>260</v>
      </c>
      <c r="D45" s="12">
        <f>PRODUCT(B45,C45)</f>
        <v>0</v>
      </c>
      <c r="E45" s="2"/>
      <c r="F45" s="24">
        <v>243</v>
      </c>
      <c r="G45" s="12">
        <f>PRODUCT(B45,F45)</f>
        <v>0</v>
      </c>
      <c r="H45" s="2"/>
      <c r="I45" s="29"/>
    </row>
    <row r="46" spans="1:9" ht="25.5">
      <c r="A46" s="4" t="s">
        <v>5</v>
      </c>
      <c r="B46" s="2">
        <v>0</v>
      </c>
      <c r="C46" s="12">
        <v>130</v>
      </c>
      <c r="D46" s="12">
        <f>PRODUCT(B46,C46)</f>
        <v>0</v>
      </c>
      <c r="E46" s="2"/>
      <c r="F46" s="24">
        <v>137</v>
      </c>
      <c r="G46" s="12">
        <f>PRODUCT(B46,F46)</f>
        <v>0</v>
      </c>
      <c r="H46" s="2"/>
      <c r="I46" s="29"/>
    </row>
    <row r="47" spans="1:9" ht="38.25">
      <c r="A47" s="3" t="s">
        <v>10</v>
      </c>
      <c r="B47" s="2">
        <v>0</v>
      </c>
      <c r="C47" s="12">
        <v>130</v>
      </c>
      <c r="D47" s="12">
        <f>PRODUCT(B47,C47)</f>
        <v>0</v>
      </c>
      <c r="E47" s="15"/>
      <c r="F47" s="25">
        <v>190</v>
      </c>
      <c r="G47" s="12">
        <f>PRODUCT(B47,F47)</f>
        <v>0</v>
      </c>
      <c r="H47" s="2"/>
      <c r="I47" s="29"/>
    </row>
    <row r="48" spans="1:9" ht="12.75">
      <c r="A48" s="3"/>
      <c r="B48" s="2"/>
      <c r="C48" s="12"/>
      <c r="D48" s="12"/>
      <c r="E48" s="2"/>
      <c r="F48" s="24"/>
      <c r="G48" s="12"/>
      <c r="H48" s="2"/>
      <c r="I48" s="29"/>
    </row>
    <row r="49" spans="1:9" ht="12.75">
      <c r="A49" s="3" t="s">
        <v>30</v>
      </c>
      <c r="B49" s="2">
        <v>0</v>
      </c>
      <c r="C49" s="12">
        <v>192</v>
      </c>
      <c r="D49" s="12">
        <f>PRODUCT(B49,C49)</f>
        <v>0</v>
      </c>
      <c r="E49" s="2"/>
      <c r="F49" s="24">
        <v>182</v>
      </c>
      <c r="G49" s="12">
        <f>PRODUCT(B49,F49)</f>
        <v>0</v>
      </c>
      <c r="H49" s="2"/>
      <c r="I49" s="29"/>
    </row>
    <row r="50" spans="1:9" ht="25.5">
      <c r="A50" s="3" t="s">
        <v>31</v>
      </c>
      <c r="B50" s="2">
        <v>0</v>
      </c>
      <c r="C50" s="12">
        <v>122</v>
      </c>
      <c r="D50" s="12">
        <f>PRODUCT(B50,C50)</f>
        <v>0</v>
      </c>
      <c r="E50" s="2"/>
      <c r="F50" s="24">
        <v>106</v>
      </c>
      <c r="G50" s="12">
        <f>PRODUCT(B50,F50)</f>
        <v>0</v>
      </c>
      <c r="H50" s="2"/>
      <c r="I50" s="29"/>
    </row>
    <row r="51" spans="1:9" ht="38.25">
      <c r="A51" s="3" t="s">
        <v>11</v>
      </c>
      <c r="B51" s="2">
        <v>0</v>
      </c>
      <c r="C51" s="12">
        <v>122</v>
      </c>
      <c r="D51" s="12">
        <f>PRODUCT(B51,C51)</f>
        <v>0</v>
      </c>
      <c r="E51" s="15"/>
      <c r="F51" s="25">
        <v>144</v>
      </c>
      <c r="G51" s="12">
        <f>PRODUCT(B51,F51)</f>
        <v>0</v>
      </c>
      <c r="H51" s="2"/>
      <c r="I51" s="29"/>
    </row>
    <row r="52" spans="1:9" ht="12.75">
      <c r="A52" s="7" t="s">
        <v>12</v>
      </c>
      <c r="B52" s="2"/>
      <c r="C52" s="12"/>
      <c r="D52" s="12">
        <f>SUM(D42:D51)</f>
        <v>0</v>
      </c>
      <c r="E52" s="2"/>
      <c r="F52" s="24"/>
      <c r="G52" s="12">
        <f>SUM(G42:G51)</f>
        <v>0</v>
      </c>
      <c r="H52" s="2"/>
      <c r="I52" s="29">
        <f>SUM(I42:I51)</f>
        <v>0</v>
      </c>
    </row>
    <row r="53" spans="1:9" ht="12.75">
      <c r="A53" s="5"/>
      <c r="B53" s="6"/>
      <c r="C53" s="6"/>
      <c r="D53" s="6"/>
      <c r="I53" s="30"/>
    </row>
    <row r="54" spans="1:9" ht="12.75">
      <c r="A54" t="s">
        <v>6</v>
      </c>
      <c r="I54" s="30"/>
    </row>
    <row r="55" spans="1:9" ht="45.75" customHeight="1">
      <c r="A55" s="2"/>
      <c r="B55" s="3" t="s">
        <v>13</v>
      </c>
      <c r="C55" s="3" t="s">
        <v>35</v>
      </c>
      <c r="D55" s="2" t="s">
        <v>1</v>
      </c>
      <c r="E55" s="2"/>
      <c r="F55" s="3" t="s">
        <v>34</v>
      </c>
      <c r="G55" s="2" t="s">
        <v>1</v>
      </c>
      <c r="H55" s="2"/>
      <c r="I55" s="34" t="s">
        <v>42</v>
      </c>
    </row>
    <row r="56" spans="1:9" ht="12.75">
      <c r="A56" s="3" t="s">
        <v>2</v>
      </c>
      <c r="B56" s="2">
        <v>16</v>
      </c>
      <c r="C56" s="12">
        <v>401</v>
      </c>
      <c r="D56" s="12">
        <f>PRODUCT(B56,C56)</f>
        <v>6416</v>
      </c>
      <c r="E56" s="2"/>
      <c r="F56" s="24">
        <v>389</v>
      </c>
      <c r="G56" s="12">
        <f>PRODUCT(B56,F56)</f>
        <v>6224</v>
      </c>
      <c r="H56" s="2"/>
      <c r="I56" s="29">
        <v>6224</v>
      </c>
    </row>
    <row r="57" spans="1:9" ht="25.5">
      <c r="A57" s="3" t="s">
        <v>4</v>
      </c>
      <c r="B57" s="2">
        <v>0</v>
      </c>
      <c r="C57" s="12">
        <v>200.5</v>
      </c>
      <c r="D57" s="12">
        <f>PRODUCT(B57,C57)</f>
        <v>0</v>
      </c>
      <c r="E57" s="2"/>
      <c r="F57" s="24">
        <v>204.5</v>
      </c>
      <c r="G57" s="12">
        <f>PRODUCT(B57,F57)</f>
        <v>0</v>
      </c>
      <c r="H57" s="2"/>
      <c r="I57" s="29"/>
    </row>
    <row r="58" spans="1:9" ht="12.75">
      <c r="A58" s="3"/>
      <c r="B58" s="2"/>
      <c r="C58" s="12"/>
      <c r="D58" s="12"/>
      <c r="E58" s="2"/>
      <c r="F58" s="24"/>
      <c r="G58" s="12"/>
      <c r="H58" s="2"/>
      <c r="I58" s="29"/>
    </row>
    <row r="59" spans="1:9" ht="12.75">
      <c r="A59" s="3" t="s">
        <v>3</v>
      </c>
      <c r="B59" s="2">
        <v>6</v>
      </c>
      <c r="C59" s="12">
        <v>290</v>
      </c>
      <c r="D59" s="12">
        <f>PRODUCT(B59,C59)</f>
        <v>1740</v>
      </c>
      <c r="E59" s="2"/>
      <c r="F59" s="24">
        <v>291</v>
      </c>
      <c r="G59" s="12">
        <f>PRODUCT(B59,F59)</f>
        <v>1746</v>
      </c>
      <c r="H59" s="2"/>
      <c r="I59" s="31">
        <v>1740</v>
      </c>
    </row>
    <row r="60" spans="1:9" ht="25.5">
      <c r="A60" s="4" t="s">
        <v>5</v>
      </c>
      <c r="B60" s="2">
        <v>0</v>
      </c>
      <c r="C60" s="12">
        <v>145</v>
      </c>
      <c r="D60" s="12">
        <f>PRODUCT(B60,C60)</f>
        <v>0</v>
      </c>
      <c r="E60" s="2"/>
      <c r="F60" s="24">
        <v>163</v>
      </c>
      <c r="G60" s="12">
        <f>PRODUCT(B60,F60)</f>
        <v>0</v>
      </c>
      <c r="H60" s="2"/>
      <c r="I60" s="29"/>
    </row>
    <row r="61" spans="1:9" ht="38.25">
      <c r="A61" s="3" t="s">
        <v>10</v>
      </c>
      <c r="B61" s="2">
        <v>0</v>
      </c>
      <c r="C61" s="12">
        <v>145</v>
      </c>
      <c r="D61" s="12">
        <f>PRODUCT(B61,C61)</f>
        <v>0</v>
      </c>
      <c r="E61" s="15"/>
      <c r="F61" s="25">
        <v>227</v>
      </c>
      <c r="G61" s="12">
        <f>PRODUCT(B61,F61)</f>
        <v>0</v>
      </c>
      <c r="H61" s="2"/>
      <c r="I61" s="29"/>
    </row>
    <row r="62" spans="1:9" ht="12.75">
      <c r="A62" s="3"/>
      <c r="B62" s="2"/>
      <c r="C62" s="12"/>
      <c r="D62" s="12"/>
      <c r="E62" s="2"/>
      <c r="F62" s="24"/>
      <c r="G62" s="12"/>
      <c r="H62" s="2"/>
      <c r="I62" s="29"/>
    </row>
    <row r="63" spans="1:9" ht="12.75">
      <c r="A63" s="3" t="s">
        <v>30</v>
      </c>
      <c r="B63" s="2">
        <v>3</v>
      </c>
      <c r="C63" s="12">
        <v>214</v>
      </c>
      <c r="D63" s="12">
        <f>PRODUCT(B63,C63)</f>
        <v>642</v>
      </c>
      <c r="E63" s="2"/>
      <c r="F63" s="24">
        <v>214</v>
      </c>
      <c r="G63" s="12">
        <f>PRODUCT(B63,F63)</f>
        <v>642</v>
      </c>
      <c r="H63" s="2"/>
      <c r="I63" s="29">
        <v>642</v>
      </c>
    </row>
    <row r="64" spans="1:9" ht="25.5">
      <c r="A64" s="3" t="s">
        <v>31</v>
      </c>
      <c r="B64" s="2">
        <v>0</v>
      </c>
      <c r="C64" s="12">
        <v>122</v>
      </c>
      <c r="D64" s="12">
        <f>PRODUCT(B64,C65)</f>
        <v>0</v>
      </c>
      <c r="E64" s="2"/>
      <c r="F64" s="24">
        <v>124</v>
      </c>
      <c r="G64" s="12">
        <f>PRODUCT(B64,F64)</f>
        <v>0</v>
      </c>
      <c r="H64" s="2"/>
      <c r="I64" s="29"/>
    </row>
    <row r="65" spans="1:9" ht="38.25">
      <c r="A65" s="3" t="s">
        <v>11</v>
      </c>
      <c r="B65" s="2">
        <v>0</v>
      </c>
      <c r="C65" s="12">
        <v>122</v>
      </c>
      <c r="D65" s="12">
        <f>PRODUCT(B65,C65)</f>
        <v>0</v>
      </c>
      <c r="E65" s="15"/>
      <c r="F65" s="25">
        <v>169</v>
      </c>
      <c r="G65" s="12">
        <f>PRODUCT(B65,F65)</f>
        <v>0</v>
      </c>
      <c r="H65" s="2"/>
      <c r="I65" s="29"/>
    </row>
    <row r="66" spans="1:9" ht="12.75">
      <c r="A66" s="7" t="s">
        <v>12</v>
      </c>
      <c r="B66" s="2"/>
      <c r="C66" s="12"/>
      <c r="D66" s="12">
        <f>SUM(D56:D65)</f>
        <v>8798</v>
      </c>
      <c r="E66" s="2"/>
      <c r="F66" s="24"/>
      <c r="G66" s="12">
        <f>SUM(G56:G65)</f>
        <v>8612</v>
      </c>
      <c r="H66" s="2"/>
      <c r="I66" s="29">
        <f>SUM(I56:I65)</f>
        <v>8606</v>
      </c>
    </row>
    <row r="67" ht="12.75">
      <c r="I67" s="30"/>
    </row>
    <row r="68" spans="1:9" ht="12.75">
      <c r="A68" s="11" t="s">
        <v>22</v>
      </c>
      <c r="I68" s="30"/>
    </row>
    <row r="69" ht="12.75">
      <c r="I69" s="30"/>
    </row>
    <row r="70" spans="1:9" ht="12.75">
      <c r="A70" t="s">
        <v>14</v>
      </c>
      <c r="I70" s="30"/>
    </row>
    <row r="71" spans="1:9" ht="45.75" customHeight="1">
      <c r="A71" s="2"/>
      <c r="B71" s="3" t="s">
        <v>13</v>
      </c>
      <c r="C71" s="3" t="s">
        <v>35</v>
      </c>
      <c r="D71" s="2" t="s">
        <v>1</v>
      </c>
      <c r="E71" s="2"/>
      <c r="F71" s="3" t="s">
        <v>34</v>
      </c>
      <c r="G71" s="2" t="s">
        <v>1</v>
      </c>
      <c r="H71" s="2"/>
      <c r="I71" s="34" t="s">
        <v>42</v>
      </c>
    </row>
    <row r="72" spans="1:9" ht="12.75">
      <c r="A72" s="3" t="s">
        <v>2</v>
      </c>
      <c r="B72" s="2">
        <v>0</v>
      </c>
      <c r="C72" s="12">
        <v>168</v>
      </c>
      <c r="D72" s="12">
        <f>PRODUCT(B72,C72)</f>
        <v>0</v>
      </c>
      <c r="E72" s="2"/>
      <c r="F72" s="24">
        <v>165</v>
      </c>
      <c r="G72" s="12">
        <f>PRODUCT(B72,F72)</f>
        <v>0</v>
      </c>
      <c r="H72" s="2"/>
      <c r="I72" s="29"/>
    </row>
    <row r="73" spans="1:9" ht="25.5">
      <c r="A73" s="3" t="s">
        <v>4</v>
      </c>
      <c r="B73" s="2">
        <v>0</v>
      </c>
      <c r="C73" s="12">
        <v>93</v>
      </c>
      <c r="D73" s="12">
        <f>PRODUCT(B73,C73)</f>
        <v>0</v>
      </c>
      <c r="E73" s="2"/>
      <c r="F73" s="24">
        <v>82.5</v>
      </c>
      <c r="G73" s="12">
        <f>PRODUCT(B73,F73)</f>
        <v>0</v>
      </c>
      <c r="H73" s="2"/>
      <c r="I73" s="29"/>
    </row>
    <row r="74" spans="1:9" ht="12.75">
      <c r="A74" s="3"/>
      <c r="B74" s="2"/>
      <c r="C74" s="12"/>
      <c r="D74" s="12"/>
      <c r="E74" s="2"/>
      <c r="F74" s="24"/>
      <c r="G74" s="12"/>
      <c r="H74" s="2"/>
      <c r="I74" s="29"/>
    </row>
    <row r="75" spans="1:9" ht="12.75">
      <c r="A75" s="3" t="s">
        <v>3</v>
      </c>
      <c r="B75" s="2">
        <v>0</v>
      </c>
      <c r="C75" s="12">
        <v>127</v>
      </c>
      <c r="D75" s="12">
        <f>PRODUCT(B75,C75)</f>
        <v>0</v>
      </c>
      <c r="E75" s="2"/>
      <c r="F75" s="24">
        <v>128</v>
      </c>
      <c r="G75" s="12">
        <f>PRODUCT(B75,F75)</f>
        <v>0</v>
      </c>
      <c r="H75" s="2"/>
      <c r="I75" s="29"/>
    </row>
    <row r="76" spans="1:9" ht="25.5">
      <c r="A76" s="4" t="s">
        <v>5</v>
      </c>
      <c r="B76" s="2">
        <v>0</v>
      </c>
      <c r="C76" s="12">
        <v>93</v>
      </c>
      <c r="D76" s="12">
        <f>PRODUCT(B76,C76)</f>
        <v>0</v>
      </c>
      <c r="E76" s="2"/>
      <c r="F76" s="24">
        <v>64</v>
      </c>
      <c r="G76" s="12">
        <f>PRODUCT(B76,F76)</f>
        <v>0</v>
      </c>
      <c r="H76" s="2"/>
      <c r="I76" s="29"/>
    </row>
    <row r="77" spans="1:9" ht="38.25">
      <c r="A77" s="3" t="s">
        <v>10</v>
      </c>
      <c r="B77" s="2">
        <v>0</v>
      </c>
      <c r="C77" s="12">
        <v>93</v>
      </c>
      <c r="D77" s="12">
        <f>PRODUCT(B77,C77)</f>
        <v>0</v>
      </c>
      <c r="E77" s="15"/>
      <c r="F77" s="25">
        <v>96</v>
      </c>
      <c r="G77" s="12">
        <f>PRODUCT(B77,F77)</f>
        <v>0</v>
      </c>
      <c r="H77" s="2"/>
      <c r="I77" s="29"/>
    </row>
    <row r="78" spans="1:9" ht="12.75">
      <c r="A78" s="3"/>
      <c r="B78" s="2"/>
      <c r="C78" s="12"/>
      <c r="D78" s="12"/>
      <c r="E78" s="2"/>
      <c r="F78" s="24"/>
      <c r="G78" s="12"/>
      <c r="H78" s="2"/>
      <c r="I78" s="29"/>
    </row>
    <row r="79" spans="1:9" ht="12.75">
      <c r="A79" s="3" t="s">
        <v>30</v>
      </c>
      <c r="B79" s="2">
        <v>0</v>
      </c>
      <c r="C79" s="12">
        <v>93</v>
      </c>
      <c r="D79" s="12">
        <f>PRODUCT(B79,C79)</f>
        <v>0</v>
      </c>
      <c r="E79" s="2"/>
      <c r="F79" s="24">
        <v>82</v>
      </c>
      <c r="G79" s="12">
        <f>PRODUCT(B79,F79)</f>
        <v>0</v>
      </c>
      <c r="H79" s="2"/>
      <c r="I79" s="29"/>
    </row>
    <row r="80" spans="1:9" ht="25.5">
      <c r="A80" s="3" t="s">
        <v>31</v>
      </c>
      <c r="B80" s="2">
        <v>0</v>
      </c>
      <c r="C80" s="12">
        <v>93</v>
      </c>
      <c r="D80" s="12">
        <f>PRODUCT(B80,C80)</f>
        <v>0</v>
      </c>
      <c r="E80" s="2"/>
      <c r="F80" s="24">
        <v>50</v>
      </c>
      <c r="G80" s="12">
        <f>PRODUCT(B80,F80)</f>
        <v>0</v>
      </c>
      <c r="H80" s="2"/>
      <c r="I80" s="29"/>
    </row>
    <row r="81" spans="1:9" ht="38.25">
      <c r="A81" s="3" t="s">
        <v>11</v>
      </c>
      <c r="B81" s="2">
        <v>0</v>
      </c>
      <c r="C81" s="12">
        <v>93</v>
      </c>
      <c r="D81" s="12">
        <f>PRODUCT(B81,C81)</f>
        <v>0</v>
      </c>
      <c r="E81" s="15"/>
      <c r="F81" s="25">
        <v>66</v>
      </c>
      <c r="G81" s="12">
        <f>PRODUCT(B81,F81)</f>
        <v>0</v>
      </c>
      <c r="H81" s="2"/>
      <c r="I81" s="29"/>
    </row>
    <row r="82" spans="1:9" ht="12.75">
      <c r="A82" s="7" t="s">
        <v>12</v>
      </c>
      <c r="B82" s="2"/>
      <c r="C82" s="12"/>
      <c r="D82" s="12">
        <f>SUM(D72:D81)</f>
        <v>0</v>
      </c>
      <c r="E82" s="2"/>
      <c r="F82" s="24"/>
      <c r="G82" s="12">
        <f>SUM(G72:G81)</f>
        <v>0</v>
      </c>
      <c r="H82" s="2"/>
      <c r="I82" s="29">
        <f>SUM(I72:I81)</f>
        <v>0</v>
      </c>
    </row>
    <row r="83" spans="1:9" ht="12.75">
      <c r="A83" s="1"/>
      <c r="I83" s="30"/>
    </row>
    <row r="84" spans="1:9" ht="12.75">
      <c r="A84" t="s">
        <v>15</v>
      </c>
      <c r="I84" s="30"/>
    </row>
    <row r="85" spans="1:9" ht="45.75" customHeight="1">
      <c r="A85" s="2"/>
      <c r="B85" s="3" t="s">
        <v>13</v>
      </c>
      <c r="C85" s="3" t="s">
        <v>35</v>
      </c>
      <c r="D85" s="2" t="s">
        <v>1</v>
      </c>
      <c r="E85" s="2"/>
      <c r="F85" s="3" t="s">
        <v>34</v>
      </c>
      <c r="G85" s="2" t="s">
        <v>1</v>
      </c>
      <c r="H85" s="2"/>
      <c r="I85" s="34" t="s">
        <v>42</v>
      </c>
    </row>
    <row r="86" spans="1:9" ht="12.75">
      <c r="A86" s="3" t="s">
        <v>2</v>
      </c>
      <c r="B86" s="2">
        <v>1</v>
      </c>
      <c r="C86" s="12">
        <v>233</v>
      </c>
      <c r="D86" s="12">
        <f>PRODUCT(B86,C86)</f>
        <v>233</v>
      </c>
      <c r="E86" s="2"/>
      <c r="F86" s="24">
        <v>222</v>
      </c>
      <c r="G86" s="12">
        <f>PRODUCT(B86,F86)</f>
        <v>222</v>
      </c>
      <c r="H86" s="2"/>
      <c r="I86" s="29">
        <v>222</v>
      </c>
    </row>
    <row r="87" spans="1:9" ht="25.5">
      <c r="A87" s="3" t="s">
        <v>4</v>
      </c>
      <c r="B87" s="2">
        <v>0</v>
      </c>
      <c r="C87" s="12">
        <v>116.5</v>
      </c>
      <c r="D87" s="12">
        <f>PRODUCT(B87,C87)</f>
        <v>0</v>
      </c>
      <c r="E87" s="2"/>
      <c r="F87" s="24">
        <v>111</v>
      </c>
      <c r="G87" s="12">
        <f>PRODUCT(B87,F87)</f>
        <v>0</v>
      </c>
      <c r="H87" s="2"/>
      <c r="I87" s="29"/>
    </row>
    <row r="88" spans="1:9" ht="12.75">
      <c r="A88" s="3"/>
      <c r="B88" s="2"/>
      <c r="C88" s="12"/>
      <c r="D88" s="12"/>
      <c r="E88" s="2"/>
      <c r="F88" s="24"/>
      <c r="G88" s="12"/>
      <c r="H88" s="2"/>
      <c r="I88" s="29"/>
    </row>
    <row r="89" spans="1:9" ht="12.75">
      <c r="A89" s="3" t="s">
        <v>3</v>
      </c>
      <c r="B89" s="2">
        <v>0</v>
      </c>
      <c r="C89" s="12">
        <v>179</v>
      </c>
      <c r="D89" s="12">
        <f>PRODUCT(B89,C89)</f>
        <v>0</v>
      </c>
      <c r="E89" s="2"/>
      <c r="F89" s="24">
        <v>170</v>
      </c>
      <c r="G89" s="12">
        <f>PRODUCT(B89,F89)</f>
        <v>0</v>
      </c>
      <c r="H89" s="2"/>
      <c r="I89" s="29"/>
    </row>
    <row r="90" spans="1:9" ht="25.5">
      <c r="A90" s="4" t="s">
        <v>5</v>
      </c>
      <c r="B90" s="2">
        <v>0</v>
      </c>
      <c r="C90" s="12">
        <v>93</v>
      </c>
      <c r="D90" s="12">
        <f>PRODUCT(B90,C90)</f>
        <v>0</v>
      </c>
      <c r="E90" s="2"/>
      <c r="F90" s="24">
        <v>85</v>
      </c>
      <c r="G90" s="12">
        <f>PRODUCT(B90,F90)</f>
        <v>0</v>
      </c>
      <c r="H90" s="2"/>
      <c r="I90" s="29"/>
    </row>
    <row r="91" spans="1:9" ht="38.25">
      <c r="A91" s="3" t="s">
        <v>10</v>
      </c>
      <c r="B91" s="2">
        <v>0</v>
      </c>
      <c r="C91" s="12">
        <v>93</v>
      </c>
      <c r="D91" s="12">
        <f>PRODUCT(B91,C91)</f>
        <v>0</v>
      </c>
      <c r="E91" s="15"/>
      <c r="F91" s="25">
        <v>127.5</v>
      </c>
      <c r="G91" s="12">
        <f>PRODUCT(B91,F91)</f>
        <v>0</v>
      </c>
      <c r="H91" s="2"/>
      <c r="I91" s="29"/>
    </row>
    <row r="92" spans="1:9" ht="12.75">
      <c r="A92" s="3"/>
      <c r="B92" s="2"/>
      <c r="C92" s="12"/>
      <c r="D92" s="12"/>
      <c r="E92" s="2"/>
      <c r="F92" s="24"/>
      <c r="G92" s="12"/>
      <c r="H92" s="2"/>
      <c r="I92" s="29"/>
    </row>
    <row r="93" spans="1:9" ht="12.75">
      <c r="A93" s="3" t="s">
        <v>30</v>
      </c>
      <c r="B93" s="2">
        <v>0</v>
      </c>
      <c r="C93" s="12">
        <v>117</v>
      </c>
      <c r="D93" s="12">
        <f>PRODUCT(B93,C93)</f>
        <v>0</v>
      </c>
      <c r="E93" s="2"/>
      <c r="F93" s="24">
        <v>109</v>
      </c>
      <c r="G93" s="12">
        <f>PRODUCT(B93,F93)</f>
        <v>0</v>
      </c>
      <c r="H93" s="2"/>
      <c r="I93" s="29"/>
    </row>
    <row r="94" spans="1:9" ht="25.5">
      <c r="A94" s="3" t="s">
        <v>31</v>
      </c>
      <c r="B94" s="2">
        <v>0</v>
      </c>
      <c r="C94" s="12">
        <v>93</v>
      </c>
      <c r="D94" s="12">
        <f>PRODUCT(B94,C94)</f>
        <v>0</v>
      </c>
      <c r="E94" s="2"/>
      <c r="F94" s="24">
        <v>63.5</v>
      </c>
      <c r="G94" s="12">
        <f>PRODUCT(B94,F94)</f>
        <v>0</v>
      </c>
      <c r="H94" s="2"/>
      <c r="I94" s="29"/>
    </row>
    <row r="95" spans="1:9" ht="38.25">
      <c r="A95" s="3" t="s">
        <v>11</v>
      </c>
      <c r="B95" s="2">
        <v>1</v>
      </c>
      <c r="C95" s="12">
        <v>93</v>
      </c>
      <c r="D95" s="12">
        <f>PRODUCT(B95,C95)</f>
        <v>93</v>
      </c>
      <c r="E95" s="15"/>
      <c r="F95" s="25">
        <v>86.25</v>
      </c>
      <c r="G95" s="12">
        <f>PRODUCT(B95,F95)</f>
        <v>86.25</v>
      </c>
      <c r="H95" s="2"/>
      <c r="I95" s="32">
        <v>86.25</v>
      </c>
    </row>
    <row r="96" spans="1:9" ht="12.75">
      <c r="A96" s="7" t="s">
        <v>12</v>
      </c>
      <c r="B96" s="2"/>
      <c r="C96" s="12"/>
      <c r="D96" s="12">
        <f>SUM(D86:D95)</f>
        <v>326</v>
      </c>
      <c r="E96" s="2"/>
      <c r="F96" s="24"/>
      <c r="G96" s="12">
        <f>SUM(G86:G95)</f>
        <v>308.25</v>
      </c>
      <c r="H96" s="2"/>
      <c r="I96" s="29">
        <f>SUM(I86:I95)</f>
        <v>308.25</v>
      </c>
    </row>
    <row r="97" spans="1:9" ht="12.75">
      <c r="A97" s="5"/>
      <c r="B97" s="6"/>
      <c r="C97" s="6"/>
      <c r="D97" s="6"/>
      <c r="I97" s="30"/>
    </row>
    <row r="98" spans="1:9" ht="12.75">
      <c r="A98" t="s">
        <v>17</v>
      </c>
      <c r="I98" s="30"/>
    </row>
    <row r="99" spans="1:9" ht="45.75" customHeight="1">
      <c r="A99" s="2"/>
      <c r="B99" s="3" t="s">
        <v>13</v>
      </c>
      <c r="C99" s="3" t="s">
        <v>35</v>
      </c>
      <c r="D99" s="2" t="s">
        <v>1</v>
      </c>
      <c r="E99" s="2"/>
      <c r="F99" s="3" t="s">
        <v>34</v>
      </c>
      <c r="G99" s="2" t="s">
        <v>1</v>
      </c>
      <c r="H99" s="16"/>
      <c r="I99" s="34" t="s">
        <v>42</v>
      </c>
    </row>
    <row r="100" spans="1:9" ht="12.75">
      <c r="A100" s="3" t="s">
        <v>2</v>
      </c>
      <c r="B100" s="2">
        <v>2</v>
      </c>
      <c r="C100" s="12">
        <v>301</v>
      </c>
      <c r="D100" s="12">
        <f>PRODUCT(B100,C100)</f>
        <v>602</v>
      </c>
      <c r="E100" s="2"/>
      <c r="F100" s="24">
        <v>279</v>
      </c>
      <c r="G100" s="12">
        <f>PRODUCT(B100,F100)</f>
        <v>558</v>
      </c>
      <c r="H100" s="16"/>
      <c r="I100" s="32">
        <v>558</v>
      </c>
    </row>
    <row r="101" spans="1:9" ht="25.5">
      <c r="A101" s="3" t="s">
        <v>4</v>
      </c>
      <c r="B101" s="2">
        <v>0</v>
      </c>
      <c r="C101" s="12">
        <v>150.5</v>
      </c>
      <c r="D101" s="12">
        <f>PRODUCT(B101,C101)</f>
        <v>0</v>
      </c>
      <c r="E101" s="2"/>
      <c r="F101" s="24">
        <v>139.5</v>
      </c>
      <c r="G101" s="12">
        <f>PRODUCT(B101,F101)</f>
        <v>0</v>
      </c>
      <c r="H101" s="16"/>
      <c r="I101" s="32"/>
    </row>
    <row r="102" spans="1:9" ht="12.75">
      <c r="A102" s="3"/>
      <c r="B102" s="2"/>
      <c r="C102" s="12"/>
      <c r="D102" s="12"/>
      <c r="E102" s="2"/>
      <c r="F102" s="24"/>
      <c r="G102" s="12"/>
      <c r="H102" s="16"/>
      <c r="I102" s="32"/>
    </row>
    <row r="103" spans="1:9" ht="12.75">
      <c r="A103" s="3" t="s">
        <v>3</v>
      </c>
      <c r="B103" s="2">
        <v>1</v>
      </c>
      <c r="C103" s="12">
        <v>233</v>
      </c>
      <c r="D103" s="12">
        <f>PRODUCT(B103,C103)</f>
        <v>233</v>
      </c>
      <c r="E103" s="2"/>
      <c r="F103" s="24">
        <v>212</v>
      </c>
      <c r="G103" s="12">
        <f>PRODUCT(B103,F103)</f>
        <v>212</v>
      </c>
      <c r="H103" s="16"/>
      <c r="I103" s="32">
        <v>212</v>
      </c>
    </row>
    <row r="104" spans="1:9" ht="25.5">
      <c r="A104" s="4" t="s">
        <v>5</v>
      </c>
      <c r="B104" s="2">
        <v>0</v>
      </c>
      <c r="C104" s="12">
        <v>116.5</v>
      </c>
      <c r="D104" s="12">
        <f>PRODUCT(B104,C104)</f>
        <v>0</v>
      </c>
      <c r="E104" s="2"/>
      <c r="F104" s="24">
        <v>106</v>
      </c>
      <c r="G104" s="12">
        <f>PRODUCT(B104,F104)</f>
        <v>0</v>
      </c>
      <c r="H104" s="16"/>
      <c r="I104" s="32"/>
    </row>
    <row r="105" spans="1:9" ht="38.25">
      <c r="A105" s="3" t="s">
        <v>10</v>
      </c>
      <c r="B105" s="2">
        <v>3</v>
      </c>
      <c r="C105" s="12">
        <v>116.5</v>
      </c>
      <c r="D105" s="12">
        <f>PRODUCT(B105,C105)</f>
        <v>349.5</v>
      </c>
      <c r="E105" s="15"/>
      <c r="F105" s="25">
        <v>159</v>
      </c>
      <c r="G105" s="12">
        <f>PRODUCT(B105,F105)</f>
        <v>477</v>
      </c>
      <c r="H105" s="16"/>
      <c r="I105" s="31">
        <v>349.5</v>
      </c>
    </row>
    <row r="106" spans="1:9" ht="12.75">
      <c r="A106" s="3"/>
      <c r="B106" s="2"/>
      <c r="C106" s="12"/>
      <c r="D106" s="12"/>
      <c r="E106" s="2"/>
      <c r="F106" s="24"/>
      <c r="G106" s="12"/>
      <c r="H106" s="16"/>
      <c r="I106" s="32"/>
    </row>
    <row r="107" spans="1:9" ht="12.75">
      <c r="A107" s="3" t="s">
        <v>30</v>
      </c>
      <c r="B107" s="2">
        <v>0</v>
      </c>
      <c r="C107" s="12">
        <v>151</v>
      </c>
      <c r="D107" s="12">
        <f>PRODUCT(B107,C107)</f>
        <v>0</v>
      </c>
      <c r="E107" s="2"/>
      <c r="F107" s="24">
        <v>136</v>
      </c>
      <c r="G107" s="12">
        <f>PRODUCT(B107,F107)</f>
        <v>0</v>
      </c>
      <c r="H107" s="16"/>
      <c r="I107" s="32"/>
    </row>
    <row r="108" spans="1:9" ht="25.5">
      <c r="A108" s="3" t="s">
        <v>31</v>
      </c>
      <c r="B108" s="2">
        <v>0</v>
      </c>
      <c r="C108" s="12">
        <v>93</v>
      </c>
      <c r="D108" s="12">
        <f>PRODUCT(B108,C108)</f>
        <v>0</v>
      </c>
      <c r="E108" s="2"/>
      <c r="F108" s="24">
        <v>77</v>
      </c>
      <c r="G108" s="12">
        <f>PRODUCT(B108,F108)</f>
        <v>0</v>
      </c>
      <c r="H108" s="16"/>
      <c r="I108" s="32"/>
    </row>
    <row r="109" spans="1:9" ht="38.25">
      <c r="A109" s="3" t="s">
        <v>11</v>
      </c>
      <c r="B109" s="2">
        <v>0</v>
      </c>
      <c r="C109" s="12">
        <v>93</v>
      </c>
      <c r="D109" s="12">
        <f>PRODUCT(B109,C109)</f>
        <v>0</v>
      </c>
      <c r="E109" s="15"/>
      <c r="F109" s="25">
        <v>106.5</v>
      </c>
      <c r="G109" s="12">
        <f>PRODUCT(B109,F109)</f>
        <v>0</v>
      </c>
      <c r="H109" s="16"/>
      <c r="I109" s="32"/>
    </row>
    <row r="110" spans="1:9" ht="12.75">
      <c r="A110" s="7" t="s">
        <v>12</v>
      </c>
      <c r="B110" s="2"/>
      <c r="C110" s="12"/>
      <c r="D110" s="12">
        <f>SUM(D100:D109)</f>
        <v>1184.5</v>
      </c>
      <c r="E110" s="2"/>
      <c r="F110" s="24"/>
      <c r="G110" s="12">
        <f>SUM(G100:G109)</f>
        <v>1247</v>
      </c>
      <c r="H110" s="16"/>
      <c r="I110" s="32">
        <f>SUM(I99:I109)</f>
        <v>1119.5</v>
      </c>
    </row>
    <row r="111" spans="1:9" ht="12.75">
      <c r="A111" s="5"/>
      <c r="B111" s="6"/>
      <c r="C111" s="6"/>
      <c r="D111" s="6"/>
      <c r="I111" s="30"/>
    </row>
    <row r="112" spans="1:9" ht="12.75">
      <c r="A112" t="s">
        <v>16</v>
      </c>
      <c r="I112" s="30"/>
    </row>
    <row r="113" spans="1:9" ht="45.75" customHeight="1">
      <c r="A113" s="2"/>
      <c r="B113" s="3" t="s">
        <v>13</v>
      </c>
      <c r="C113" s="3" t="s">
        <v>35</v>
      </c>
      <c r="D113" s="2" t="s">
        <v>1</v>
      </c>
      <c r="E113" s="2"/>
      <c r="F113" s="3" t="s">
        <v>34</v>
      </c>
      <c r="G113" s="2" t="s">
        <v>1</v>
      </c>
      <c r="H113" s="2"/>
      <c r="I113" s="34" t="s">
        <v>42</v>
      </c>
    </row>
    <row r="114" spans="1:9" ht="12.75">
      <c r="A114" s="3" t="s">
        <v>2</v>
      </c>
      <c r="B114" s="2">
        <v>36</v>
      </c>
      <c r="C114" s="12">
        <v>336</v>
      </c>
      <c r="D114" s="12">
        <f>PRODUCT(B114,C114)</f>
        <v>12096</v>
      </c>
      <c r="E114" s="2"/>
      <c r="F114" s="24">
        <v>336</v>
      </c>
      <c r="G114" s="12">
        <f>PRODUCT(B114,F114)</f>
        <v>12096</v>
      </c>
      <c r="H114" s="2"/>
      <c r="I114" s="29">
        <v>12096</v>
      </c>
    </row>
    <row r="115" spans="1:9" ht="25.5">
      <c r="A115" s="3" t="s">
        <v>4</v>
      </c>
      <c r="B115" s="2">
        <v>0</v>
      </c>
      <c r="C115" s="12">
        <v>168</v>
      </c>
      <c r="D115" s="12">
        <f>PRODUCT(B115,C115)</f>
        <v>0</v>
      </c>
      <c r="E115" s="2"/>
      <c r="F115" s="24">
        <v>168</v>
      </c>
      <c r="G115" s="12">
        <f>PRODUCT(B115,F115)</f>
        <v>0</v>
      </c>
      <c r="H115" s="2"/>
      <c r="I115" s="29"/>
    </row>
    <row r="116" spans="1:9" ht="12.75">
      <c r="A116" s="3"/>
      <c r="B116" s="2"/>
      <c r="C116" s="12"/>
      <c r="D116" s="12"/>
      <c r="E116" s="2"/>
      <c r="F116" s="24"/>
      <c r="G116" s="12"/>
      <c r="H116" s="2"/>
      <c r="I116" s="29"/>
    </row>
    <row r="117" spans="1:9" ht="12.75">
      <c r="A117" s="3" t="s">
        <v>3</v>
      </c>
      <c r="B117" s="2">
        <v>20</v>
      </c>
      <c r="C117" s="12">
        <v>255</v>
      </c>
      <c r="D117" s="12">
        <f>PRODUCT(B117,C117)</f>
        <v>5100</v>
      </c>
      <c r="E117" s="2"/>
      <c r="F117" s="24">
        <v>254</v>
      </c>
      <c r="G117" s="12">
        <f>PRODUCT(B117,F117)</f>
        <v>5080</v>
      </c>
      <c r="H117" s="2"/>
      <c r="I117" s="29">
        <v>5080</v>
      </c>
    </row>
    <row r="118" spans="1:9" ht="25.5">
      <c r="A118" s="4" t="s">
        <v>5</v>
      </c>
      <c r="B118" s="2">
        <v>1</v>
      </c>
      <c r="C118" s="12">
        <v>127.5</v>
      </c>
      <c r="D118" s="12">
        <f>PRODUCT(B118,C118)</f>
        <v>127.5</v>
      </c>
      <c r="E118" s="2"/>
      <c r="F118" s="24">
        <v>127</v>
      </c>
      <c r="G118" s="12">
        <f>PRODUCT(B118,F118)</f>
        <v>127</v>
      </c>
      <c r="H118" s="2"/>
      <c r="I118" s="29"/>
    </row>
    <row r="119" spans="1:9" ht="38.25">
      <c r="A119" s="3" t="s">
        <v>10</v>
      </c>
      <c r="B119" s="2">
        <v>8</v>
      </c>
      <c r="C119" s="12">
        <v>127.5</v>
      </c>
      <c r="D119" s="12">
        <f>PRODUCT(B119,C119)</f>
        <v>1020</v>
      </c>
      <c r="E119" s="15"/>
      <c r="F119" s="25">
        <v>190.5</v>
      </c>
      <c r="G119" s="12">
        <f>PRODUCT(B119,F119)</f>
        <v>1524</v>
      </c>
      <c r="H119" s="2"/>
      <c r="I119" s="31">
        <v>1020</v>
      </c>
    </row>
    <row r="120" spans="1:9" ht="12.75">
      <c r="A120" s="3"/>
      <c r="B120" s="2"/>
      <c r="C120" s="12"/>
      <c r="D120" s="12"/>
      <c r="E120" s="2"/>
      <c r="F120" s="24"/>
      <c r="G120" s="12"/>
      <c r="H120" s="2"/>
      <c r="I120" s="29"/>
    </row>
    <row r="121" spans="1:9" ht="12.75">
      <c r="A121" s="3" t="s">
        <v>30</v>
      </c>
      <c r="B121" s="2">
        <v>7</v>
      </c>
      <c r="C121" s="12">
        <v>163</v>
      </c>
      <c r="D121" s="12">
        <f>PRODUCT(B121,C121)</f>
        <v>1141</v>
      </c>
      <c r="E121" s="2"/>
      <c r="F121" s="24">
        <v>163</v>
      </c>
      <c r="G121" s="12">
        <f>PRODUCT(B121,F121)</f>
        <v>1141</v>
      </c>
      <c r="H121" s="2"/>
      <c r="I121" s="29">
        <v>1141</v>
      </c>
    </row>
    <row r="122" spans="1:9" ht="25.5">
      <c r="A122" s="3" t="s">
        <v>31</v>
      </c>
      <c r="B122" s="2">
        <v>0</v>
      </c>
      <c r="C122" s="12">
        <v>93</v>
      </c>
      <c r="D122" s="12">
        <f>PRODUCT(B122,C122)</f>
        <v>0</v>
      </c>
      <c r="E122" s="2"/>
      <c r="F122" s="24">
        <v>90.5</v>
      </c>
      <c r="G122" s="12">
        <f>PRODUCT(B122,F122)</f>
        <v>0</v>
      </c>
      <c r="H122" s="2"/>
      <c r="I122" s="29"/>
    </row>
    <row r="123" spans="1:9" ht="38.25">
      <c r="A123" s="3" t="s">
        <v>11</v>
      </c>
      <c r="B123" s="2">
        <v>8</v>
      </c>
      <c r="C123" s="12">
        <v>93</v>
      </c>
      <c r="D123" s="12">
        <f>PRODUCT(B123,C123)</f>
        <v>744</v>
      </c>
      <c r="E123" s="15"/>
      <c r="F123" s="25">
        <v>126.75</v>
      </c>
      <c r="G123" s="12">
        <f>PRODUCT(B123,F123)</f>
        <v>1014</v>
      </c>
      <c r="H123" s="2"/>
      <c r="I123" s="31">
        <v>744</v>
      </c>
    </row>
    <row r="124" spans="1:9" ht="12.75">
      <c r="A124" s="7" t="s">
        <v>12</v>
      </c>
      <c r="B124" s="2"/>
      <c r="C124" s="12"/>
      <c r="D124" s="12">
        <f>SUM(D114:D123)</f>
        <v>20228.5</v>
      </c>
      <c r="E124" s="2"/>
      <c r="F124" s="24"/>
      <c r="G124" s="12">
        <f>SUM(G114:G123)</f>
        <v>20982</v>
      </c>
      <c r="H124" s="2"/>
      <c r="I124" s="29">
        <f>SUM(I114:I123)</f>
        <v>20081</v>
      </c>
    </row>
    <row r="125" spans="1:9" ht="12.75">
      <c r="A125" s="9"/>
      <c r="B125" s="6"/>
      <c r="C125" s="13"/>
      <c r="D125" s="13"/>
      <c r="E125" s="6"/>
      <c r="F125" s="26"/>
      <c r="G125" s="13"/>
      <c r="I125" s="30"/>
    </row>
    <row r="126" ht="12.75">
      <c r="I126" s="30"/>
    </row>
    <row r="127" spans="1:9" ht="12.75">
      <c r="A127" t="s">
        <v>26</v>
      </c>
      <c r="I127" s="30"/>
    </row>
    <row r="128" spans="1:9" ht="45.75" customHeight="1">
      <c r="A128" s="2"/>
      <c r="B128" s="3" t="s">
        <v>13</v>
      </c>
      <c r="C128" s="3" t="s">
        <v>35</v>
      </c>
      <c r="D128" s="2" t="s">
        <v>1</v>
      </c>
      <c r="E128" s="2"/>
      <c r="F128" s="3" t="s">
        <v>34</v>
      </c>
      <c r="G128" s="2" t="s">
        <v>1</v>
      </c>
      <c r="H128" s="2"/>
      <c r="I128" s="34" t="s">
        <v>42</v>
      </c>
    </row>
    <row r="129" spans="1:9" ht="12.75">
      <c r="A129" s="3" t="s">
        <v>2</v>
      </c>
      <c r="B129" s="2">
        <v>3</v>
      </c>
      <c r="C129" s="12">
        <v>299</v>
      </c>
      <c r="D129" s="12">
        <f>PRODUCT(B129,C129)</f>
        <v>897</v>
      </c>
      <c r="E129" s="2"/>
      <c r="F129" s="24">
        <v>296</v>
      </c>
      <c r="G129" s="12">
        <f>PRODUCT(B129,F129)</f>
        <v>888</v>
      </c>
      <c r="H129" s="2"/>
      <c r="I129" s="29">
        <v>888</v>
      </c>
    </row>
    <row r="130" spans="1:9" ht="25.5">
      <c r="A130" s="3" t="s">
        <v>4</v>
      </c>
      <c r="B130" s="2">
        <v>0</v>
      </c>
      <c r="C130" s="12">
        <v>149.5</v>
      </c>
      <c r="D130" s="12">
        <f>PRODUCT(B130,C130)</f>
        <v>0</v>
      </c>
      <c r="E130" s="2"/>
      <c r="F130" s="24">
        <v>148</v>
      </c>
      <c r="G130" s="12">
        <f>PRODUCT(B130,F130)</f>
        <v>0</v>
      </c>
      <c r="H130" s="2"/>
      <c r="I130" s="29"/>
    </row>
    <row r="131" spans="1:9" ht="12.75">
      <c r="A131" s="3"/>
      <c r="B131" s="2"/>
      <c r="C131" s="12"/>
      <c r="D131" s="12"/>
      <c r="E131" s="2"/>
      <c r="F131" s="24"/>
      <c r="G131" s="12"/>
      <c r="H131" s="2"/>
      <c r="I131" s="29"/>
    </row>
    <row r="132" spans="1:9" ht="12.75">
      <c r="A132" s="3" t="s">
        <v>3</v>
      </c>
      <c r="B132" s="2">
        <v>3</v>
      </c>
      <c r="C132" s="12">
        <v>219</v>
      </c>
      <c r="D132" s="12">
        <f>PRODUCT(B132,C132)</f>
        <v>657</v>
      </c>
      <c r="E132" s="2"/>
      <c r="F132" s="24">
        <v>219</v>
      </c>
      <c r="G132" s="12">
        <f>PRODUCT(B132,F132)</f>
        <v>657</v>
      </c>
      <c r="H132" s="2"/>
      <c r="I132" s="29">
        <v>657</v>
      </c>
    </row>
    <row r="133" spans="1:9" ht="25.5">
      <c r="A133" s="4" t="s">
        <v>5</v>
      </c>
      <c r="B133" s="2">
        <v>0</v>
      </c>
      <c r="C133" s="12">
        <v>122</v>
      </c>
      <c r="D133" s="12">
        <f>PRODUCT(B133,C133)</f>
        <v>0</v>
      </c>
      <c r="E133" s="2"/>
      <c r="F133" s="24">
        <v>127</v>
      </c>
      <c r="G133" s="12">
        <f>PRODUCT(B133,F133)</f>
        <v>0</v>
      </c>
      <c r="H133" s="2"/>
      <c r="I133" s="29"/>
    </row>
    <row r="134" spans="1:9" ht="38.25">
      <c r="A134" s="3" t="s">
        <v>10</v>
      </c>
      <c r="B134" s="2">
        <v>0</v>
      </c>
      <c r="C134" s="12">
        <v>122</v>
      </c>
      <c r="D134" s="12">
        <f>PRODUCT(B134,C134)</f>
        <v>0</v>
      </c>
      <c r="E134" s="15"/>
      <c r="F134" s="25">
        <v>173</v>
      </c>
      <c r="G134" s="12">
        <f>PRODUCT(B134,F134)</f>
        <v>0</v>
      </c>
      <c r="H134" s="2"/>
      <c r="I134" s="29"/>
    </row>
    <row r="135" spans="1:9" ht="12.75">
      <c r="A135" s="3"/>
      <c r="B135" s="2"/>
      <c r="C135" s="12"/>
      <c r="D135" s="12"/>
      <c r="E135" s="2"/>
      <c r="F135" s="24"/>
      <c r="G135" s="12"/>
      <c r="H135" s="2"/>
      <c r="I135" s="29"/>
    </row>
    <row r="136" spans="1:9" ht="12.75">
      <c r="A136" s="3" t="s">
        <v>30</v>
      </c>
      <c r="B136" s="2">
        <v>0</v>
      </c>
      <c r="C136" s="12">
        <v>161</v>
      </c>
      <c r="D136" s="12">
        <f>PRODUCT(B136,C136)</f>
        <v>0</v>
      </c>
      <c r="E136" s="2"/>
      <c r="F136" s="24">
        <v>157</v>
      </c>
      <c r="G136" s="12">
        <f>PRODUCT(B136,F136)</f>
        <v>0</v>
      </c>
      <c r="H136" s="2"/>
      <c r="I136" s="29"/>
    </row>
    <row r="137" spans="1:9" ht="25.5">
      <c r="A137" s="3" t="s">
        <v>31</v>
      </c>
      <c r="B137" s="2">
        <v>0</v>
      </c>
      <c r="C137" s="12">
        <v>122</v>
      </c>
      <c r="D137" s="12">
        <f>PRODUCT(B137,C137)</f>
        <v>0</v>
      </c>
      <c r="E137" s="2"/>
      <c r="F137" s="24">
        <v>86</v>
      </c>
      <c r="G137" s="12">
        <f>PRODUCT(B137,F137)</f>
        <v>0</v>
      </c>
      <c r="H137" s="2"/>
      <c r="I137" s="29"/>
    </row>
    <row r="138" spans="1:9" ht="38.25">
      <c r="A138" s="3" t="s">
        <v>11</v>
      </c>
      <c r="B138" s="2">
        <v>0</v>
      </c>
      <c r="C138" s="12">
        <v>122</v>
      </c>
      <c r="D138" s="12">
        <f>PRODUCT(B138,C138)</f>
        <v>0</v>
      </c>
      <c r="E138" s="15"/>
      <c r="F138" s="25">
        <v>121.5</v>
      </c>
      <c r="G138" s="12">
        <f>PRODUCT(B138,F138)</f>
        <v>0</v>
      </c>
      <c r="H138" s="2"/>
      <c r="I138" s="29"/>
    </row>
    <row r="139" spans="1:9" ht="12.75">
      <c r="A139" s="7" t="s">
        <v>12</v>
      </c>
      <c r="B139" s="2"/>
      <c r="C139" s="12"/>
      <c r="D139" s="12">
        <f>SUM(D129:D138)</f>
        <v>1554</v>
      </c>
      <c r="E139" s="2"/>
      <c r="F139" s="24"/>
      <c r="G139" s="12">
        <f>SUM(G129:G138)</f>
        <v>1545</v>
      </c>
      <c r="H139" s="2"/>
      <c r="I139" s="29">
        <f>SUM(I129:I138)</f>
        <v>1545</v>
      </c>
    </row>
    <row r="140" spans="1:9" ht="12.75">
      <c r="A140" s="9"/>
      <c r="B140" s="6"/>
      <c r="C140" s="13"/>
      <c r="D140" s="13"/>
      <c r="E140" s="6"/>
      <c r="F140" s="26"/>
      <c r="G140" s="13"/>
      <c r="I140" s="30"/>
    </row>
    <row r="141" spans="1:9" ht="12.75">
      <c r="A141" s="9"/>
      <c r="B141" s="6"/>
      <c r="C141" s="13"/>
      <c r="D141" s="13"/>
      <c r="E141" s="6"/>
      <c r="F141" s="26"/>
      <c r="G141" s="13"/>
      <c r="I141" s="30"/>
    </row>
    <row r="142" spans="1:9" ht="12.75">
      <c r="A142" t="s">
        <v>27</v>
      </c>
      <c r="I142" s="30"/>
    </row>
    <row r="143" spans="1:9" ht="45.75" customHeight="1">
      <c r="A143" s="2"/>
      <c r="B143" s="3" t="s">
        <v>13</v>
      </c>
      <c r="C143" s="3" t="s">
        <v>35</v>
      </c>
      <c r="D143" s="2" t="s">
        <v>1</v>
      </c>
      <c r="E143" s="2"/>
      <c r="F143" s="3" t="s">
        <v>34</v>
      </c>
      <c r="G143" s="2" t="s">
        <v>1</v>
      </c>
      <c r="H143" s="2"/>
      <c r="I143" s="34" t="s">
        <v>42</v>
      </c>
    </row>
    <row r="144" spans="1:9" ht="12.75">
      <c r="A144" s="3" t="s">
        <v>2</v>
      </c>
      <c r="B144" s="2">
        <v>9</v>
      </c>
      <c r="C144" s="12">
        <v>252</v>
      </c>
      <c r="D144" s="12">
        <f>PRODUCT(B144,C144)</f>
        <v>2268</v>
      </c>
      <c r="E144" s="2"/>
      <c r="F144" s="24">
        <v>250</v>
      </c>
      <c r="G144" s="12">
        <f>PRODUCT(B144,F144)</f>
        <v>2250</v>
      </c>
      <c r="H144" s="2"/>
      <c r="I144" s="29">
        <v>2250</v>
      </c>
    </row>
    <row r="145" spans="1:9" ht="25.5">
      <c r="A145" s="3" t="s">
        <v>4</v>
      </c>
      <c r="B145" s="2">
        <v>0</v>
      </c>
      <c r="C145" s="12">
        <v>126</v>
      </c>
      <c r="D145" s="12">
        <f>PRODUCT(B145,C145)</f>
        <v>0</v>
      </c>
      <c r="E145" s="2"/>
      <c r="F145" s="24">
        <v>125</v>
      </c>
      <c r="G145" s="12">
        <f>PRODUCT(B145,F145)</f>
        <v>0</v>
      </c>
      <c r="H145" s="2"/>
      <c r="I145" s="29"/>
    </row>
    <row r="146" spans="1:9" ht="12.75">
      <c r="A146" s="3"/>
      <c r="B146" s="2"/>
      <c r="C146" s="12"/>
      <c r="D146" s="12"/>
      <c r="E146" s="2"/>
      <c r="F146" s="24"/>
      <c r="G146" s="12"/>
      <c r="H146" s="2"/>
      <c r="I146" s="29"/>
    </row>
    <row r="147" spans="1:9" ht="12.75">
      <c r="A147" s="3" t="s">
        <v>3</v>
      </c>
      <c r="B147" s="2">
        <v>5</v>
      </c>
      <c r="C147" s="12">
        <v>195</v>
      </c>
      <c r="D147" s="12">
        <f>PRODUCT(B147,C147)</f>
        <v>975</v>
      </c>
      <c r="E147" s="2"/>
      <c r="F147" s="24">
        <v>194</v>
      </c>
      <c r="G147" s="12">
        <f>PRODUCT(B147,F147)</f>
        <v>970</v>
      </c>
      <c r="H147" s="2"/>
      <c r="I147" s="29">
        <v>970</v>
      </c>
    </row>
    <row r="148" spans="1:9" ht="25.5">
      <c r="A148" s="4" t="s">
        <v>5</v>
      </c>
      <c r="B148" s="2">
        <v>0</v>
      </c>
      <c r="C148" s="12">
        <v>97.5</v>
      </c>
      <c r="D148" s="12">
        <f>PRODUCT(B148,C148)</f>
        <v>0</v>
      </c>
      <c r="E148" s="2"/>
      <c r="F148" s="24">
        <v>107</v>
      </c>
      <c r="G148" s="12">
        <f>PRODUCT(B148,F148)</f>
        <v>0</v>
      </c>
      <c r="H148" s="2"/>
      <c r="I148" s="29"/>
    </row>
    <row r="149" spans="1:9" ht="38.25">
      <c r="A149" s="3" t="s">
        <v>10</v>
      </c>
      <c r="B149" s="2">
        <v>5</v>
      </c>
      <c r="C149" s="12">
        <v>122</v>
      </c>
      <c r="D149" s="12">
        <f>PRODUCT(B149,C149)</f>
        <v>610</v>
      </c>
      <c r="E149" s="15"/>
      <c r="F149" s="25">
        <v>150.5</v>
      </c>
      <c r="G149" s="12">
        <f>PRODUCT(B149,F149)</f>
        <v>752.5</v>
      </c>
      <c r="H149" s="2"/>
      <c r="I149" s="31">
        <v>610</v>
      </c>
    </row>
    <row r="150" spans="1:9" ht="12.75">
      <c r="A150" s="3"/>
      <c r="B150" s="2"/>
      <c r="C150" s="12"/>
      <c r="D150" s="12"/>
      <c r="E150" s="2"/>
      <c r="F150" s="24"/>
      <c r="G150" s="12"/>
      <c r="H150" s="2"/>
      <c r="I150" s="29"/>
    </row>
    <row r="151" spans="1:9" ht="12.75">
      <c r="A151" s="3" t="s">
        <v>30</v>
      </c>
      <c r="B151" s="2">
        <v>0</v>
      </c>
      <c r="C151" s="12">
        <v>122</v>
      </c>
      <c r="D151" s="12">
        <f>PRODUCT(B151,C151)</f>
        <v>0</v>
      </c>
      <c r="E151" s="2"/>
      <c r="F151" s="24">
        <v>126</v>
      </c>
      <c r="G151" s="12">
        <f>PRODUCT(B151,F151)</f>
        <v>0</v>
      </c>
      <c r="H151" s="2"/>
      <c r="I151" s="29"/>
    </row>
    <row r="152" spans="1:9" ht="25.5">
      <c r="A152" s="3" t="s">
        <v>31</v>
      </c>
      <c r="B152" s="2">
        <v>0</v>
      </c>
      <c r="C152" s="12">
        <v>93</v>
      </c>
      <c r="D152" s="12">
        <f>PRODUCT(B152,C152)</f>
        <v>0</v>
      </c>
      <c r="E152" s="2"/>
      <c r="F152" s="24">
        <v>73</v>
      </c>
      <c r="G152" s="12">
        <f>PRODUCT(B152,F152)</f>
        <v>0</v>
      </c>
      <c r="H152" s="2"/>
      <c r="I152" s="29"/>
    </row>
    <row r="153" spans="1:9" ht="38.25">
      <c r="A153" s="3" t="s">
        <v>11</v>
      </c>
      <c r="B153" s="2">
        <v>0</v>
      </c>
      <c r="C153" s="12">
        <v>93</v>
      </c>
      <c r="D153" s="12">
        <f>PRODUCT(B153,C153)</f>
        <v>0</v>
      </c>
      <c r="E153" s="15"/>
      <c r="F153" s="25">
        <v>99.5</v>
      </c>
      <c r="G153" s="12">
        <f>PRODUCT(B153,F153)</f>
        <v>0</v>
      </c>
      <c r="H153" s="2"/>
      <c r="I153" s="29"/>
    </row>
    <row r="154" spans="1:9" ht="12.75">
      <c r="A154" s="7" t="s">
        <v>12</v>
      </c>
      <c r="B154" s="2"/>
      <c r="C154" s="12"/>
      <c r="D154" s="12">
        <f>SUM(D144:D153)</f>
        <v>3853</v>
      </c>
      <c r="E154" s="2"/>
      <c r="F154" s="24"/>
      <c r="G154" s="12">
        <f>SUM(G144:G153)</f>
        <v>3972.5</v>
      </c>
      <c r="H154" s="2"/>
      <c r="I154" s="29">
        <f>SUM(I144:I153)</f>
        <v>3830</v>
      </c>
    </row>
    <row r="155" spans="1:9" ht="12.75">
      <c r="A155" s="9"/>
      <c r="B155" s="6"/>
      <c r="C155" s="13"/>
      <c r="D155" s="13"/>
      <c r="E155" s="6"/>
      <c r="F155" s="26"/>
      <c r="G155" s="13"/>
      <c r="I155" s="30"/>
    </row>
    <row r="156" spans="1:9" ht="12.75">
      <c r="A156" t="s">
        <v>28</v>
      </c>
      <c r="I156" s="30"/>
    </row>
    <row r="157" spans="1:9" ht="45.75" customHeight="1">
      <c r="A157" s="2"/>
      <c r="B157" s="3" t="s">
        <v>13</v>
      </c>
      <c r="C157" s="3" t="s">
        <v>35</v>
      </c>
      <c r="D157" s="2" t="s">
        <v>1</v>
      </c>
      <c r="E157" s="2"/>
      <c r="F157" s="3" t="s">
        <v>34</v>
      </c>
      <c r="G157" s="2" t="s">
        <v>1</v>
      </c>
      <c r="H157" s="2"/>
      <c r="I157" s="34" t="s">
        <v>42</v>
      </c>
    </row>
    <row r="158" spans="1:9" ht="12.75">
      <c r="A158" s="3" t="s">
        <v>2</v>
      </c>
      <c r="B158" s="2">
        <v>1</v>
      </c>
      <c r="C158" s="12">
        <v>203</v>
      </c>
      <c r="D158" s="12">
        <f>PRODUCT(B158,C158)</f>
        <v>203</v>
      </c>
      <c r="E158" s="2"/>
      <c r="F158" s="24">
        <v>203</v>
      </c>
      <c r="G158" s="12">
        <f>PRODUCT(B158,F158)</f>
        <v>203</v>
      </c>
      <c r="H158" s="2"/>
      <c r="I158" s="29">
        <v>203</v>
      </c>
    </row>
    <row r="159" spans="1:9" ht="25.5">
      <c r="A159" s="3" t="s">
        <v>4</v>
      </c>
      <c r="B159" s="2">
        <v>0</v>
      </c>
      <c r="C159" s="12">
        <v>101.5</v>
      </c>
      <c r="D159" s="12">
        <f>PRODUCT(B159,C159)</f>
        <v>0</v>
      </c>
      <c r="E159" s="2"/>
      <c r="F159" s="24">
        <v>101.5</v>
      </c>
      <c r="G159" s="12">
        <f>PRODUCT(B159,F159)</f>
        <v>0</v>
      </c>
      <c r="H159" s="2"/>
      <c r="I159" s="29"/>
    </row>
    <row r="160" spans="1:9" ht="12.75">
      <c r="A160" s="3"/>
      <c r="B160" s="2"/>
      <c r="C160" s="12"/>
      <c r="D160" s="12"/>
      <c r="E160" s="2"/>
      <c r="F160" s="24"/>
      <c r="G160" s="12"/>
      <c r="H160" s="2"/>
      <c r="I160" s="29"/>
    </row>
    <row r="161" spans="1:9" ht="12.75">
      <c r="A161" s="3" t="s">
        <v>3</v>
      </c>
      <c r="B161" s="2">
        <v>0</v>
      </c>
      <c r="C161" s="12">
        <v>154</v>
      </c>
      <c r="D161" s="12">
        <f>PRODUCT(B161,C161)</f>
        <v>0</v>
      </c>
      <c r="E161" s="2"/>
      <c r="F161" s="24">
        <v>154</v>
      </c>
      <c r="G161" s="12">
        <f>PRODUCT(B161,F161)</f>
        <v>0</v>
      </c>
      <c r="H161" s="2"/>
      <c r="I161" s="29"/>
    </row>
    <row r="162" spans="1:9" ht="25.5">
      <c r="A162" s="4" t="s">
        <v>5</v>
      </c>
      <c r="B162" s="2">
        <v>0</v>
      </c>
      <c r="C162" s="12">
        <v>93</v>
      </c>
      <c r="D162" s="12">
        <f>PRODUCT(B162,C162)</f>
        <v>0</v>
      </c>
      <c r="E162" s="2"/>
      <c r="F162" s="24">
        <v>79</v>
      </c>
      <c r="G162" s="12">
        <f>PRODUCT(B162,F162)</f>
        <v>0</v>
      </c>
      <c r="H162" s="2"/>
      <c r="I162" s="29"/>
    </row>
    <row r="163" spans="1:9" ht="38.25">
      <c r="A163" s="3" t="s">
        <v>10</v>
      </c>
      <c r="B163" s="2">
        <v>0</v>
      </c>
      <c r="C163" s="12">
        <v>93</v>
      </c>
      <c r="D163" s="12">
        <f>PRODUCT(B163,C163)</f>
        <v>0</v>
      </c>
      <c r="E163" s="15"/>
      <c r="F163" s="25">
        <v>116.5</v>
      </c>
      <c r="G163" s="12">
        <f>PRODUCT(B163,F163)</f>
        <v>0</v>
      </c>
      <c r="H163" s="2"/>
      <c r="I163" s="29"/>
    </row>
    <row r="164" spans="1:9" ht="12.75">
      <c r="A164" s="3"/>
      <c r="B164" s="2"/>
      <c r="C164" s="12"/>
      <c r="D164" s="12"/>
      <c r="E164" s="2"/>
      <c r="F164" s="24"/>
      <c r="G164" s="12"/>
      <c r="H164" s="2"/>
      <c r="I164" s="29"/>
    </row>
    <row r="165" spans="1:9" ht="12.75">
      <c r="A165" s="3" t="s">
        <v>30</v>
      </c>
      <c r="B165" s="2">
        <v>0</v>
      </c>
      <c r="C165" s="12">
        <v>98</v>
      </c>
      <c r="D165" s="12">
        <f>PRODUCT(B165,C165)</f>
        <v>0</v>
      </c>
      <c r="E165" s="2"/>
      <c r="F165" s="24">
        <v>107</v>
      </c>
      <c r="G165" s="12">
        <f>PRODUCT(B165,F165)</f>
        <v>0</v>
      </c>
      <c r="H165" s="2"/>
      <c r="I165" s="29"/>
    </row>
    <row r="166" spans="1:9" ht="25.5">
      <c r="A166" s="3" t="s">
        <v>31</v>
      </c>
      <c r="B166" s="2">
        <v>1</v>
      </c>
      <c r="C166" s="12">
        <v>93</v>
      </c>
      <c r="D166" s="12">
        <f>PRODUCT(B166,C166)</f>
        <v>93</v>
      </c>
      <c r="E166" s="2"/>
      <c r="F166" s="24">
        <v>58.5</v>
      </c>
      <c r="G166" s="12">
        <f>PRODUCT(B166,F166)</f>
        <v>58.5</v>
      </c>
      <c r="H166" s="2"/>
      <c r="I166" s="32">
        <v>58.5</v>
      </c>
    </row>
    <row r="167" spans="1:9" ht="38.25">
      <c r="A167" s="3" t="s">
        <v>11</v>
      </c>
      <c r="B167" s="2">
        <v>0</v>
      </c>
      <c r="C167" s="12">
        <v>93</v>
      </c>
      <c r="D167" s="12">
        <f>PRODUCT(B167,C167)</f>
        <v>0</v>
      </c>
      <c r="E167" s="15"/>
      <c r="F167" s="25">
        <v>82.75</v>
      </c>
      <c r="G167" s="12">
        <f>PRODUCT(B167,F167)</f>
        <v>0</v>
      </c>
      <c r="H167" s="2"/>
      <c r="I167" s="29"/>
    </row>
    <row r="168" spans="1:9" ht="12.75">
      <c r="A168" s="7" t="s">
        <v>12</v>
      </c>
      <c r="B168" s="2"/>
      <c r="C168" s="12"/>
      <c r="D168" s="12">
        <f>SUM(D158:D167)</f>
        <v>296</v>
      </c>
      <c r="E168" s="2"/>
      <c r="F168" s="24"/>
      <c r="G168" s="12">
        <f>SUM(G158:G167)</f>
        <v>261.5</v>
      </c>
      <c r="H168" s="2"/>
      <c r="I168" s="29">
        <f>SUM(I158:I167)</f>
        <v>261.5</v>
      </c>
    </row>
    <row r="169" spans="1:9" ht="12.75">
      <c r="A169" s="9"/>
      <c r="B169" s="6"/>
      <c r="C169" s="13"/>
      <c r="D169" s="13"/>
      <c r="E169" s="6"/>
      <c r="F169" s="26"/>
      <c r="G169" s="13"/>
      <c r="I169" s="30"/>
    </row>
    <row r="170" spans="1:9" ht="12.75">
      <c r="A170" t="s">
        <v>29</v>
      </c>
      <c r="I170" s="30"/>
    </row>
    <row r="171" spans="1:9" ht="45.75" customHeight="1">
      <c r="A171" s="2"/>
      <c r="B171" s="3" t="s">
        <v>13</v>
      </c>
      <c r="C171" s="3" t="s">
        <v>35</v>
      </c>
      <c r="D171" s="2" t="s">
        <v>1</v>
      </c>
      <c r="E171" s="2"/>
      <c r="F171" s="3" t="s">
        <v>34</v>
      </c>
      <c r="G171" s="2" t="s">
        <v>1</v>
      </c>
      <c r="H171" s="2"/>
      <c r="I171" s="34" t="s">
        <v>42</v>
      </c>
    </row>
    <row r="172" spans="1:9" ht="12.75">
      <c r="A172" s="3" t="s">
        <v>2</v>
      </c>
      <c r="B172" s="2">
        <v>4</v>
      </c>
      <c r="C172" s="12">
        <v>238</v>
      </c>
      <c r="D172" s="12">
        <f>PRODUCT(B172,C172)</f>
        <v>952</v>
      </c>
      <c r="E172" s="2"/>
      <c r="F172" s="24">
        <v>235</v>
      </c>
      <c r="G172" s="12">
        <f>PRODUCT(B172,F172)</f>
        <v>940</v>
      </c>
      <c r="H172" s="2"/>
      <c r="I172" s="29">
        <v>940</v>
      </c>
    </row>
    <row r="173" spans="1:9" ht="25.5">
      <c r="A173" s="3" t="s">
        <v>4</v>
      </c>
      <c r="B173" s="2">
        <v>0</v>
      </c>
      <c r="C173" s="12">
        <v>119</v>
      </c>
      <c r="D173" s="12">
        <f>PRODUCT(B173,C173)</f>
        <v>0</v>
      </c>
      <c r="E173" s="2"/>
      <c r="F173" s="24">
        <v>117.5</v>
      </c>
      <c r="G173" s="12">
        <f>PRODUCT(B173,F173)</f>
        <v>0</v>
      </c>
      <c r="H173" s="2"/>
      <c r="I173" s="29"/>
    </row>
    <row r="174" spans="1:9" ht="12.75">
      <c r="A174" s="3"/>
      <c r="B174" s="2"/>
      <c r="C174" s="12"/>
      <c r="D174" s="12"/>
      <c r="E174" s="2"/>
      <c r="F174" s="24"/>
      <c r="G174" s="12"/>
      <c r="H174" s="2"/>
      <c r="I174" s="29"/>
    </row>
    <row r="175" spans="1:9" ht="12.75">
      <c r="A175" s="3" t="s">
        <v>3</v>
      </c>
      <c r="B175" s="2">
        <v>5</v>
      </c>
      <c r="C175" s="12">
        <v>179</v>
      </c>
      <c r="D175" s="12">
        <f>PRODUCT(B175,C175)</f>
        <v>895</v>
      </c>
      <c r="E175" s="2"/>
      <c r="F175" s="24">
        <v>179</v>
      </c>
      <c r="G175" s="12">
        <f>PRODUCT(B175,F175)</f>
        <v>895</v>
      </c>
      <c r="H175" s="2"/>
      <c r="I175" s="29">
        <v>895</v>
      </c>
    </row>
    <row r="176" spans="1:9" ht="25.5">
      <c r="A176" s="4" t="s">
        <v>5</v>
      </c>
      <c r="B176" s="2">
        <v>0</v>
      </c>
      <c r="C176" s="12">
        <v>93</v>
      </c>
      <c r="D176" s="12">
        <f>PRODUCT(B176,C176)</f>
        <v>0</v>
      </c>
      <c r="E176" s="2"/>
      <c r="F176" s="24">
        <v>93</v>
      </c>
      <c r="G176" s="12">
        <f>PRODUCT(B176,F176)</f>
        <v>0</v>
      </c>
      <c r="H176" s="2"/>
      <c r="I176" s="29"/>
    </row>
    <row r="177" spans="1:9" ht="38.25">
      <c r="A177" s="3" t="s">
        <v>10</v>
      </c>
      <c r="B177" s="2">
        <v>2</v>
      </c>
      <c r="C177" s="12">
        <v>93</v>
      </c>
      <c r="D177" s="12">
        <f>PRODUCT(B177,C177)</f>
        <v>186</v>
      </c>
      <c r="E177" s="15"/>
      <c r="F177" s="25">
        <v>136</v>
      </c>
      <c r="G177" s="12">
        <f>PRODUCT(B177,F177)</f>
        <v>272</v>
      </c>
      <c r="H177" s="2"/>
      <c r="I177" s="31">
        <v>186</v>
      </c>
    </row>
    <row r="178" spans="1:9" ht="12.75">
      <c r="A178" s="3"/>
      <c r="B178" s="2"/>
      <c r="C178" s="12"/>
      <c r="D178" s="12"/>
      <c r="E178" s="2"/>
      <c r="F178" s="24"/>
      <c r="G178" s="12"/>
      <c r="H178" s="2"/>
      <c r="I178" s="29"/>
    </row>
    <row r="179" spans="1:9" ht="12.75">
      <c r="A179" s="3" t="s">
        <v>30</v>
      </c>
      <c r="B179" s="2">
        <v>0</v>
      </c>
      <c r="C179" s="12">
        <v>117</v>
      </c>
      <c r="D179" s="12">
        <f>PRODUCT(B179,C179)</f>
        <v>0</v>
      </c>
      <c r="E179" s="2"/>
      <c r="F179" s="24">
        <v>117</v>
      </c>
      <c r="G179" s="12">
        <f>PRODUCT(B179,F179)</f>
        <v>0</v>
      </c>
      <c r="H179" s="2"/>
      <c r="I179" s="29"/>
    </row>
    <row r="180" spans="1:9" ht="25.5">
      <c r="A180" s="3" t="s">
        <v>31</v>
      </c>
      <c r="B180" s="2">
        <v>0</v>
      </c>
      <c r="C180" s="12">
        <v>93</v>
      </c>
      <c r="D180" s="12">
        <f>PRODUCT(B180,C180)</f>
        <v>0</v>
      </c>
      <c r="E180" s="2"/>
      <c r="F180" s="24">
        <v>65.5</v>
      </c>
      <c r="G180" s="12">
        <f>PRODUCT(B180,F180)</f>
        <v>0</v>
      </c>
      <c r="H180" s="2"/>
      <c r="I180" s="29"/>
    </row>
    <row r="181" spans="1:9" ht="38.25">
      <c r="A181" s="3" t="s">
        <v>11</v>
      </c>
      <c r="B181" s="2">
        <v>0</v>
      </c>
      <c r="C181" s="12">
        <v>93</v>
      </c>
      <c r="D181" s="12">
        <f>PRODUCT(B181,C181)</f>
        <v>0</v>
      </c>
      <c r="E181" s="15"/>
      <c r="F181" s="25">
        <v>91.25</v>
      </c>
      <c r="G181" s="12">
        <f>PRODUCT(B181,F181)</f>
        <v>0</v>
      </c>
      <c r="H181" s="2"/>
      <c r="I181" s="29"/>
    </row>
    <row r="182" spans="1:9" ht="12.75">
      <c r="A182" s="7" t="s">
        <v>12</v>
      </c>
      <c r="B182" s="2"/>
      <c r="C182" s="12"/>
      <c r="D182" s="12">
        <f>SUM(D172:D181)</f>
        <v>2033</v>
      </c>
      <c r="E182" s="2"/>
      <c r="F182" s="24"/>
      <c r="G182" s="12">
        <f>SUM(G172:G181)</f>
        <v>2107</v>
      </c>
      <c r="H182" s="2"/>
      <c r="I182" s="29">
        <f>SUM(I172:I181)</f>
        <v>2021</v>
      </c>
    </row>
    <row r="183" spans="1:9" ht="12.75">
      <c r="A183" s="9"/>
      <c r="B183" s="6"/>
      <c r="C183" s="13"/>
      <c r="D183" s="13"/>
      <c r="E183" s="6"/>
      <c r="F183" s="26"/>
      <c r="G183" s="13"/>
      <c r="H183" s="6"/>
      <c r="I183" s="33"/>
    </row>
    <row r="184" spans="1:10" ht="40.5" customHeight="1">
      <c r="A184" s="7"/>
      <c r="B184" s="2"/>
      <c r="C184" s="21" t="s">
        <v>36</v>
      </c>
      <c r="D184" s="22"/>
      <c r="E184" s="3"/>
      <c r="F184" s="21" t="s">
        <v>37</v>
      </c>
      <c r="G184" s="22"/>
      <c r="H184" s="2"/>
      <c r="I184" s="17" t="s">
        <v>38</v>
      </c>
      <c r="J184" s="18"/>
    </row>
    <row r="185" spans="1:10" ht="12.75">
      <c r="A185" s="10" t="s">
        <v>18</v>
      </c>
      <c r="B185" s="10"/>
      <c r="C185" s="19">
        <f>SUM(D124,D110,D96,D82,D66,D52,D36,D22,D139,D154,D168,D182)</f>
        <v>38552</v>
      </c>
      <c r="D185" s="20"/>
      <c r="E185" s="10"/>
      <c r="F185" s="19">
        <f>SUM(G124,G110,G96,G82,G66,G52,G36,G22,G139,G154,G168,G182)</f>
        <v>39296.25</v>
      </c>
      <c r="G185" s="20"/>
      <c r="H185" s="2"/>
      <c r="I185" s="36">
        <f>SUM(I182,I168,I154,I139,I124,I110,I96,I82,I66,I52,I36,I22)</f>
        <v>38033.25</v>
      </c>
      <c r="J185" s="37"/>
    </row>
    <row r="186" ht="9.75" customHeight="1"/>
    <row r="187" spans="1:4" ht="12.75">
      <c r="A187" s="8" t="s">
        <v>20</v>
      </c>
      <c r="B187" s="8"/>
      <c r="C187" s="8">
        <f>SUM(F185,-C185)</f>
        <v>744.25</v>
      </c>
      <c r="D187" t="s">
        <v>33</v>
      </c>
    </row>
    <row r="188" ht="9.75" customHeight="1"/>
    <row r="189" spans="1:3" ht="12.75">
      <c r="A189" t="s">
        <v>19</v>
      </c>
      <c r="B189" s="14"/>
      <c r="C189" t="s">
        <v>21</v>
      </c>
    </row>
    <row r="190" spans="2:3" ht="12.75">
      <c r="B190" s="14"/>
      <c r="C190" t="s">
        <v>39</v>
      </c>
    </row>
    <row r="191" ht="12.75">
      <c r="C191" t="s">
        <v>40</v>
      </c>
    </row>
    <row r="192" ht="12.75">
      <c r="C192" t="s">
        <v>41</v>
      </c>
    </row>
    <row r="194" spans="1:2" ht="12.75">
      <c r="A194" s="35"/>
      <c r="B194" t="s">
        <v>43</v>
      </c>
    </row>
  </sheetData>
  <mergeCells count="6">
    <mergeCell ref="F185:G185"/>
    <mergeCell ref="C185:D185"/>
    <mergeCell ref="C184:D184"/>
    <mergeCell ref="F184:G184"/>
    <mergeCell ref="I184:J184"/>
    <mergeCell ref="I185:J185"/>
  </mergeCells>
  <printOptions/>
  <pageMargins left="0.9055118110236221" right="0.5905511811023623" top="0.6" bottom="0.5905511811023623" header="0.5118110236220472" footer="0.5118110236220472"/>
  <pageSetup horizontalDpi="600" verticalDpi="600" orientation="portrait" paperSize="9" r:id="rId1"/>
  <rowBreaks count="5" manualBreakCount="5">
    <brk id="38" max="255" man="1"/>
    <brk id="66" max="255" man="1"/>
    <brk id="96" max="255" man="1"/>
    <brk id="124" max="255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Kornwestheim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jtriller</dc:creator>
  <cp:keywords/>
  <dc:description/>
  <cp:lastModifiedBy>jtriller</cp:lastModifiedBy>
  <cp:lastPrinted>2011-04-05T08:35:57Z</cp:lastPrinted>
  <dcterms:created xsi:type="dcterms:W3CDTF">2011-01-20T08:24:24Z</dcterms:created>
  <dcterms:modified xsi:type="dcterms:W3CDTF">2011-04-05T08:36:13Z</dcterms:modified>
  <cp:category/>
  <cp:version/>
  <cp:contentType/>
  <cp:contentStatus/>
</cp:coreProperties>
</file>