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est.zahl2" sheetId="1" r:id="rId1"/>
  </sheets>
  <definedNames/>
  <calcPr fullCalcOnLoad="1"/>
</workbook>
</file>

<file path=xl/sharedStrings.xml><?xml version="1.0" encoding="utf-8"?>
<sst xmlns="http://schemas.openxmlformats.org/spreadsheetml/2006/main" count="125" uniqueCount="90">
  <si>
    <t>Entwicklung der wichtigsten Bestattungszahlen</t>
  </si>
  <si>
    <t>Geb.Nr.</t>
  </si>
  <si>
    <t>Text</t>
  </si>
  <si>
    <t>Gesamt</t>
  </si>
  <si>
    <t>Durchsch.</t>
  </si>
  <si>
    <t>0010</t>
  </si>
  <si>
    <t>Erdbestattung Grundgebühr</t>
  </si>
  <si>
    <t>Fälle</t>
  </si>
  <si>
    <t>0020</t>
  </si>
  <si>
    <t>weitere Sargträger</t>
  </si>
  <si>
    <t>Träger</t>
  </si>
  <si>
    <t>0030</t>
  </si>
  <si>
    <t>Erdbest. Grundgeb. Ki bis 10 J.</t>
  </si>
  <si>
    <t>0050</t>
  </si>
  <si>
    <t>Feuerbestattung Grundgebühr</t>
  </si>
  <si>
    <t>0100</t>
  </si>
  <si>
    <t>Tieferlegung</t>
  </si>
  <si>
    <t>0150</t>
  </si>
  <si>
    <t>Kühlzelle pro Tag</t>
  </si>
  <si>
    <t>Tage</t>
  </si>
  <si>
    <t>0160</t>
  </si>
  <si>
    <t>Abschiedszimmer</t>
  </si>
  <si>
    <t>0170</t>
  </si>
  <si>
    <t>Trauerhalle</t>
  </si>
  <si>
    <t>0200</t>
  </si>
  <si>
    <t>Wahlgrab Hauptweg - neu</t>
  </si>
  <si>
    <t>Stück</t>
  </si>
  <si>
    <t>0201</t>
  </si>
  <si>
    <t>Jahre Wahlgrab Hauptweg</t>
  </si>
  <si>
    <t>Jahre</t>
  </si>
  <si>
    <t>0205</t>
  </si>
  <si>
    <t>2-st Wahlgrab Hauptweg - neu</t>
  </si>
  <si>
    <t>0206</t>
  </si>
  <si>
    <t>Jahre 2-st Wahlgrab Hauptweg</t>
  </si>
  <si>
    <t>0210</t>
  </si>
  <si>
    <t>Wahlgrab Nebenweg - neu</t>
  </si>
  <si>
    <t>0211</t>
  </si>
  <si>
    <t>Jahre Wahlgrab Nebenweg</t>
  </si>
  <si>
    <t>0215</t>
  </si>
  <si>
    <t>2-st Wahlgrab Nebenweg - neu</t>
  </si>
  <si>
    <t>0216</t>
  </si>
  <si>
    <t>Jahre 2-st Wahlgrab Nebenweg</t>
  </si>
  <si>
    <t>0220</t>
  </si>
  <si>
    <t>Wahlgrab Abteilung - neu</t>
  </si>
  <si>
    <t>0221</t>
  </si>
  <si>
    <t>Jahre Wahlgrab Abteilung</t>
  </si>
  <si>
    <t>0225</t>
  </si>
  <si>
    <t>2-st Wahlgrab Abteilung - neu</t>
  </si>
  <si>
    <t>0226</t>
  </si>
  <si>
    <t>Jahre 2-st Wahlgrab Abteilung</t>
  </si>
  <si>
    <t>0230</t>
  </si>
  <si>
    <t>Urnenwahlgrab</t>
  </si>
  <si>
    <t>0231</t>
  </si>
  <si>
    <t>Jahre Urnenwahlgrab</t>
  </si>
  <si>
    <t>0240</t>
  </si>
  <si>
    <t>Kolumbarium</t>
  </si>
  <si>
    <t>0241</t>
  </si>
  <si>
    <t>Jahre Kolumbarium</t>
  </si>
  <si>
    <t>0250</t>
  </si>
  <si>
    <t>Plattenumr. 1-fach</t>
  </si>
  <si>
    <t>0251</t>
  </si>
  <si>
    <t>Plattenumr. 2-fach</t>
  </si>
  <si>
    <t>0252</t>
  </si>
  <si>
    <t>Plattenumr. 3-fach</t>
  </si>
  <si>
    <t>0253</t>
  </si>
  <si>
    <t>Plattenumr. 4-fach</t>
  </si>
  <si>
    <t>0256</t>
  </si>
  <si>
    <t>Plattenumr. Urnengrab/Jahr</t>
  </si>
  <si>
    <t>0259</t>
  </si>
  <si>
    <t>Streifenfundament</t>
  </si>
  <si>
    <t>0300</t>
  </si>
  <si>
    <t>Reihengrab Erdbest. Erw.</t>
  </si>
  <si>
    <t>0310</t>
  </si>
  <si>
    <t>Reihengrab Erdbest. Ki. bis 10 J.</t>
  </si>
  <si>
    <t>0320</t>
  </si>
  <si>
    <t>Urnenreihengrab</t>
  </si>
  <si>
    <t>0330</t>
  </si>
  <si>
    <t>Anonymes Urnenreihengrab</t>
  </si>
  <si>
    <t>0540</t>
  </si>
  <si>
    <t>Ausgraben u. Umbetten v. Urnen</t>
  </si>
  <si>
    <t>0550</t>
  </si>
  <si>
    <t>Abräumung</t>
  </si>
  <si>
    <t>0560</t>
  </si>
  <si>
    <t>Entsorgung Grabmal</t>
  </si>
  <si>
    <t>0570</t>
  </si>
  <si>
    <t>Entsorgung Plattenfundament</t>
  </si>
  <si>
    <t>0580</t>
  </si>
  <si>
    <t>Pflegegeb. pro Jahr (vorz. Rückgabe)</t>
  </si>
  <si>
    <t>0600</t>
  </si>
  <si>
    <t>Genehmigungen Grabdenkmale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</si>
</sst>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##0.00\ \€"/>
    <numFmt numFmtId="173" formatCode="#,##0.00\ \€"/>
    <numFmt numFmtId="174" formatCode="#,##0.00\ [$€-1]"/>
    <numFmt numFmtId="175" formatCode="_-* #,##0.00\ &quot;DM&quot;_-;\-* #,##0.00\ &quot;DM&quot;_-;_-* &quot;-&quot;??\ &quot;DM&quot;_-;_-@_-"/>
    <numFmt numFmtId="176" formatCode="_-* #,##0.00\ [$€-1]_-;\-* #,##0.00\ [$€-1]_-;_-* &quot;-&quot;??\ [$€-1]_-"/>
    <numFmt numFmtId="177" formatCode="_-* #,##0.00\ [$€-1]_-;\-* #,##0.00\ [$€-1]_-;_-* &quot;-&quot;??\ [$€-1]_-;_-@_-"/>
    <numFmt numFmtId="178" formatCode="#,##0.00_ ;[Red]\-#,##0.00\ "/>
    <numFmt numFmtId="179" formatCode="#,##0.00\ [$€-1];[Red]\-#,##0.00\ [$€-1]"/>
    <numFmt numFmtId="180" formatCode="0.00_ ;[Red]\-0.00\ "/>
    <numFmt numFmtId="181" formatCode="0.000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 quotePrefix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 quotePrefix="1">
      <alignment horizontal="left"/>
    </xf>
    <xf numFmtId="1" fontId="5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3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6.8515625" style="23" bestFit="1" customWidth="1"/>
    <col min="2" max="2" width="30.8515625" style="8" bestFit="1" customWidth="1"/>
    <col min="3" max="3" width="6.140625" style="8" bestFit="1" customWidth="1"/>
    <col min="4" max="14" width="5.00390625" style="3" bestFit="1" customWidth="1"/>
    <col min="15" max="15" width="7.28125" style="4" bestFit="1" customWidth="1"/>
    <col min="16" max="16" width="9.28125" style="5" bestFit="1" customWidth="1"/>
    <col min="17" max="17" width="9.8515625" style="6" bestFit="1" customWidth="1"/>
    <col min="18" max="18" width="9.8515625" style="7" bestFit="1" customWidth="1"/>
    <col min="19" max="16384" width="11.421875" style="8" customWidth="1"/>
  </cols>
  <sheetData>
    <row r="2" spans="1:5" ht="12.75">
      <c r="A2" s="1" t="s">
        <v>0</v>
      </c>
      <c r="B2" s="2"/>
      <c r="C2" s="2"/>
      <c r="D2" s="2"/>
      <c r="E2" s="2"/>
    </row>
    <row r="3" spans="1:19" s="14" customFormat="1" ht="12">
      <c r="A3" s="9" t="s">
        <v>1</v>
      </c>
      <c r="B3" s="10" t="s">
        <v>2</v>
      </c>
      <c r="C3" s="10"/>
      <c r="D3" s="11">
        <v>1999</v>
      </c>
      <c r="E3" s="11">
        <v>2000</v>
      </c>
      <c r="F3" s="11">
        <v>2001</v>
      </c>
      <c r="G3" s="11">
        <v>2002</v>
      </c>
      <c r="H3" s="11">
        <v>2003</v>
      </c>
      <c r="I3" s="11">
        <v>2004</v>
      </c>
      <c r="J3" s="11">
        <v>2005</v>
      </c>
      <c r="K3" s="11">
        <v>2006</v>
      </c>
      <c r="L3" s="11">
        <v>2007</v>
      </c>
      <c r="M3" s="11">
        <v>2008</v>
      </c>
      <c r="N3" s="11">
        <v>2009</v>
      </c>
      <c r="O3" s="11" t="s">
        <v>3</v>
      </c>
      <c r="P3" s="12" t="s">
        <v>4</v>
      </c>
      <c r="Q3" s="13">
        <v>40359</v>
      </c>
      <c r="R3" s="13">
        <v>40543</v>
      </c>
      <c r="S3" s="8"/>
    </row>
    <row r="4" spans="1:18" ht="12">
      <c r="A4" s="15" t="s">
        <v>5</v>
      </c>
      <c r="B4" s="16" t="s">
        <v>6</v>
      </c>
      <c r="C4" s="17" t="s">
        <v>7</v>
      </c>
      <c r="D4" s="18">
        <v>200</v>
      </c>
      <c r="E4" s="18">
        <v>170</v>
      </c>
      <c r="F4" s="18">
        <v>169</v>
      </c>
      <c r="G4" s="18">
        <v>155</v>
      </c>
      <c r="H4" s="18">
        <v>131</v>
      </c>
      <c r="I4" s="18">
        <v>133</v>
      </c>
      <c r="J4" s="18">
        <v>132</v>
      </c>
      <c r="K4" s="18">
        <v>136</v>
      </c>
      <c r="L4" s="18">
        <v>115</v>
      </c>
      <c r="M4" s="18">
        <v>131</v>
      </c>
      <c r="N4" s="18">
        <v>124</v>
      </c>
      <c r="O4" s="19">
        <f aca="true" t="shared" si="0" ref="O4:O13">SUM(D4:N4)</f>
        <v>1596</v>
      </c>
      <c r="P4" s="20">
        <f aca="true" t="shared" si="1" ref="P4:P43">SUM(O4/11)</f>
        <v>145.0909090909091</v>
      </c>
      <c r="Q4" s="21">
        <v>63</v>
      </c>
      <c r="R4" s="10">
        <v>130</v>
      </c>
    </row>
    <row r="5" spans="1:18" ht="12">
      <c r="A5" s="15" t="s">
        <v>8</v>
      </c>
      <c r="B5" s="16" t="s">
        <v>9</v>
      </c>
      <c r="C5" s="17" t="s">
        <v>10</v>
      </c>
      <c r="D5" s="18">
        <v>0</v>
      </c>
      <c r="E5" s="18">
        <v>2</v>
      </c>
      <c r="F5" s="18">
        <v>2</v>
      </c>
      <c r="G5" s="18">
        <v>4</v>
      </c>
      <c r="H5" s="18">
        <v>18</v>
      </c>
      <c r="I5" s="18">
        <v>20</v>
      </c>
      <c r="J5" s="18">
        <v>23</v>
      </c>
      <c r="K5" s="18">
        <v>6</v>
      </c>
      <c r="L5" s="18">
        <v>20</v>
      </c>
      <c r="M5" s="18">
        <v>17</v>
      </c>
      <c r="N5" s="18">
        <v>15</v>
      </c>
      <c r="O5" s="19">
        <f t="shared" si="0"/>
        <v>127</v>
      </c>
      <c r="P5" s="20">
        <f t="shared" si="1"/>
        <v>11.545454545454545</v>
      </c>
      <c r="Q5" s="21">
        <v>1</v>
      </c>
      <c r="R5" s="10">
        <v>5</v>
      </c>
    </row>
    <row r="6" spans="1:18" ht="12">
      <c r="A6" s="15" t="s">
        <v>11</v>
      </c>
      <c r="B6" s="16" t="s">
        <v>12</v>
      </c>
      <c r="C6" s="17" t="s">
        <v>7</v>
      </c>
      <c r="D6" s="18">
        <v>1</v>
      </c>
      <c r="E6" s="18">
        <v>3</v>
      </c>
      <c r="F6" s="18">
        <v>2</v>
      </c>
      <c r="G6" s="18">
        <v>4</v>
      </c>
      <c r="H6" s="18">
        <v>3</v>
      </c>
      <c r="I6" s="18">
        <v>2</v>
      </c>
      <c r="J6" s="18">
        <v>1</v>
      </c>
      <c r="K6" s="18">
        <v>6</v>
      </c>
      <c r="L6" s="18">
        <v>1</v>
      </c>
      <c r="M6" s="18">
        <v>1</v>
      </c>
      <c r="N6" s="18">
        <v>1</v>
      </c>
      <c r="O6" s="19">
        <f t="shared" si="0"/>
        <v>25</v>
      </c>
      <c r="P6" s="20">
        <f t="shared" si="1"/>
        <v>2.272727272727273</v>
      </c>
      <c r="Q6" s="21">
        <v>0</v>
      </c>
      <c r="R6" s="10">
        <v>1</v>
      </c>
    </row>
    <row r="7" spans="1:18" ht="12">
      <c r="A7" s="15" t="s">
        <v>13</v>
      </c>
      <c r="B7" s="16" t="s">
        <v>14</v>
      </c>
      <c r="C7" s="17" t="s">
        <v>7</v>
      </c>
      <c r="D7" s="18">
        <v>68</v>
      </c>
      <c r="E7" s="18">
        <v>59</v>
      </c>
      <c r="F7" s="18">
        <v>89</v>
      </c>
      <c r="G7" s="18">
        <v>108</v>
      </c>
      <c r="H7" s="18">
        <v>131</v>
      </c>
      <c r="I7" s="18">
        <v>153</v>
      </c>
      <c r="J7" s="18">
        <v>154</v>
      </c>
      <c r="K7" s="18">
        <v>148</v>
      </c>
      <c r="L7" s="18">
        <v>165</v>
      </c>
      <c r="M7" s="18">
        <v>181</v>
      </c>
      <c r="N7" s="18">
        <v>192</v>
      </c>
      <c r="O7" s="19">
        <f t="shared" si="0"/>
        <v>1448</v>
      </c>
      <c r="P7" s="20">
        <f t="shared" si="1"/>
        <v>131.63636363636363</v>
      </c>
      <c r="Q7" s="21">
        <v>94</v>
      </c>
      <c r="R7" s="10">
        <v>200</v>
      </c>
    </row>
    <row r="8" spans="1:18" ht="12">
      <c r="A8" s="15" t="s">
        <v>15</v>
      </c>
      <c r="B8" s="16" t="s">
        <v>16</v>
      </c>
      <c r="C8" s="17" t="s">
        <v>7</v>
      </c>
      <c r="D8" s="18">
        <v>104</v>
      </c>
      <c r="E8" s="18">
        <v>94</v>
      </c>
      <c r="F8" s="18">
        <v>86</v>
      </c>
      <c r="G8" s="18">
        <v>78</v>
      </c>
      <c r="H8" s="18">
        <v>57</v>
      </c>
      <c r="I8" s="18">
        <v>68</v>
      </c>
      <c r="J8" s="18">
        <v>64</v>
      </c>
      <c r="K8" s="18">
        <v>70</v>
      </c>
      <c r="L8" s="18">
        <v>53</v>
      </c>
      <c r="M8" s="18">
        <v>58</v>
      </c>
      <c r="N8" s="18">
        <v>70</v>
      </c>
      <c r="O8" s="19">
        <f t="shared" si="0"/>
        <v>802</v>
      </c>
      <c r="P8" s="20">
        <f t="shared" si="1"/>
        <v>72.9090909090909</v>
      </c>
      <c r="Q8" s="21">
        <v>28</v>
      </c>
      <c r="R8" s="10">
        <v>55</v>
      </c>
    </row>
    <row r="9" spans="1:18" ht="12">
      <c r="A9" s="15" t="s">
        <v>17</v>
      </c>
      <c r="B9" s="16" t="s">
        <v>18</v>
      </c>
      <c r="C9" s="16" t="s">
        <v>19</v>
      </c>
      <c r="D9" s="18">
        <v>445</v>
      </c>
      <c r="E9" s="18">
        <v>387</v>
      </c>
      <c r="F9" s="18">
        <v>354</v>
      </c>
      <c r="G9" s="18">
        <v>247</v>
      </c>
      <c r="H9" s="18">
        <v>250</v>
      </c>
      <c r="I9" s="18">
        <v>376</v>
      </c>
      <c r="J9" s="18">
        <v>342</v>
      </c>
      <c r="K9" s="18">
        <v>273</v>
      </c>
      <c r="L9" s="18">
        <v>332</v>
      </c>
      <c r="M9" s="18">
        <v>268</v>
      </c>
      <c r="N9" s="18">
        <v>297</v>
      </c>
      <c r="O9" s="19">
        <f t="shared" si="0"/>
        <v>3571</v>
      </c>
      <c r="P9" s="20">
        <f t="shared" si="1"/>
        <v>324.6363636363636</v>
      </c>
      <c r="Q9" s="21">
        <v>139</v>
      </c>
      <c r="R9" s="10">
        <v>250</v>
      </c>
    </row>
    <row r="10" spans="1:18" ht="12">
      <c r="A10" s="15" t="s">
        <v>20</v>
      </c>
      <c r="B10" s="16" t="s">
        <v>21</v>
      </c>
      <c r="C10" s="16" t="s">
        <v>19</v>
      </c>
      <c r="D10" s="18">
        <v>0</v>
      </c>
      <c r="E10" s="18">
        <v>0</v>
      </c>
      <c r="F10" s="18">
        <v>5</v>
      </c>
      <c r="G10" s="18">
        <v>6</v>
      </c>
      <c r="H10" s="18">
        <v>9</v>
      </c>
      <c r="I10" s="18">
        <v>11</v>
      </c>
      <c r="J10" s="18">
        <v>8</v>
      </c>
      <c r="K10" s="18">
        <v>6</v>
      </c>
      <c r="L10" s="18">
        <v>1</v>
      </c>
      <c r="M10" s="18">
        <v>2</v>
      </c>
      <c r="N10" s="18">
        <v>0</v>
      </c>
      <c r="O10" s="19">
        <f t="shared" si="0"/>
        <v>48</v>
      </c>
      <c r="P10" s="20">
        <f t="shared" si="1"/>
        <v>4.363636363636363</v>
      </c>
      <c r="Q10" s="21">
        <v>10</v>
      </c>
      <c r="R10" s="10">
        <v>12</v>
      </c>
    </row>
    <row r="11" spans="1:18" ht="12">
      <c r="A11" s="15" t="s">
        <v>22</v>
      </c>
      <c r="B11" s="16" t="s">
        <v>23</v>
      </c>
      <c r="C11" s="16" t="s">
        <v>19</v>
      </c>
      <c r="D11" s="18">
        <v>90</v>
      </c>
      <c r="E11" s="18">
        <v>239</v>
      </c>
      <c r="F11" s="18">
        <v>272</v>
      </c>
      <c r="G11" s="18">
        <v>232</v>
      </c>
      <c r="H11" s="18">
        <v>234</v>
      </c>
      <c r="I11" s="18">
        <v>239</v>
      </c>
      <c r="J11" s="18">
        <v>245</v>
      </c>
      <c r="K11" s="18">
        <v>233</v>
      </c>
      <c r="L11" s="18">
        <v>246</v>
      </c>
      <c r="M11" s="18">
        <v>277</v>
      </c>
      <c r="N11" s="18">
        <v>270</v>
      </c>
      <c r="O11" s="19">
        <f t="shared" si="0"/>
        <v>2577</v>
      </c>
      <c r="P11" s="20">
        <f t="shared" si="1"/>
        <v>234.27272727272728</v>
      </c>
      <c r="Q11" s="21">
        <v>119</v>
      </c>
      <c r="R11" s="10">
        <v>250</v>
      </c>
    </row>
    <row r="12" spans="1:18" ht="12">
      <c r="A12" s="15" t="s">
        <v>24</v>
      </c>
      <c r="B12" s="17" t="s">
        <v>25</v>
      </c>
      <c r="C12" s="22" t="s">
        <v>26</v>
      </c>
      <c r="D12" s="18">
        <v>11</v>
      </c>
      <c r="E12" s="18">
        <v>8</v>
      </c>
      <c r="F12" s="18">
        <v>11</v>
      </c>
      <c r="G12" s="18">
        <v>6</v>
      </c>
      <c r="H12" s="18">
        <v>2</v>
      </c>
      <c r="I12" s="18">
        <v>2</v>
      </c>
      <c r="J12" s="18">
        <v>3</v>
      </c>
      <c r="K12" s="18">
        <v>4</v>
      </c>
      <c r="L12" s="18">
        <v>1</v>
      </c>
      <c r="M12" s="18">
        <v>7</v>
      </c>
      <c r="N12" s="18">
        <v>6</v>
      </c>
      <c r="O12" s="19">
        <f t="shared" si="0"/>
        <v>61</v>
      </c>
      <c r="P12" s="20">
        <f t="shared" si="1"/>
        <v>5.545454545454546</v>
      </c>
      <c r="Q12" s="21">
        <v>4</v>
      </c>
      <c r="R12" s="10">
        <v>8</v>
      </c>
    </row>
    <row r="13" spans="1:18" ht="12">
      <c r="A13" s="15" t="s">
        <v>27</v>
      </c>
      <c r="B13" s="16" t="s">
        <v>28</v>
      </c>
      <c r="C13" s="16" t="s">
        <v>29</v>
      </c>
      <c r="D13" s="18">
        <v>143</v>
      </c>
      <c r="E13" s="18">
        <v>161</v>
      </c>
      <c r="F13" s="18">
        <v>239</v>
      </c>
      <c r="G13" s="18">
        <v>179</v>
      </c>
      <c r="H13" s="18">
        <v>120</v>
      </c>
      <c r="I13" s="18">
        <v>191</v>
      </c>
      <c r="J13" s="18">
        <v>121</v>
      </c>
      <c r="K13" s="18">
        <v>114</v>
      </c>
      <c r="L13" s="18">
        <v>131</v>
      </c>
      <c r="M13" s="18">
        <v>195</v>
      </c>
      <c r="N13" s="18">
        <v>153</v>
      </c>
      <c r="O13" s="19">
        <f t="shared" si="0"/>
        <v>1747</v>
      </c>
      <c r="P13" s="20">
        <f t="shared" si="1"/>
        <v>158.8181818181818</v>
      </c>
      <c r="Q13" s="21">
        <v>91</v>
      </c>
      <c r="R13" s="10">
        <v>160</v>
      </c>
    </row>
    <row r="14" spans="1:18" ht="12">
      <c r="A14" s="15" t="s">
        <v>30</v>
      </c>
      <c r="B14" s="17" t="s">
        <v>31</v>
      </c>
      <c r="C14" s="22" t="s">
        <v>26</v>
      </c>
      <c r="D14" s="18">
        <v>0</v>
      </c>
      <c r="E14" s="18">
        <v>2</v>
      </c>
      <c r="F14" s="18">
        <v>1</v>
      </c>
      <c r="G14" s="18">
        <v>2</v>
      </c>
      <c r="H14" s="18">
        <v>1</v>
      </c>
      <c r="I14" s="18">
        <v>0</v>
      </c>
      <c r="J14" s="18">
        <v>1</v>
      </c>
      <c r="K14" s="18">
        <v>1</v>
      </c>
      <c r="L14" s="18">
        <v>0</v>
      </c>
      <c r="M14" s="18"/>
      <c r="N14" s="18">
        <v>2</v>
      </c>
      <c r="O14" s="19">
        <f>SUM(D14:L14)</f>
        <v>8</v>
      </c>
      <c r="P14" s="20">
        <f t="shared" si="1"/>
        <v>0.7272727272727273</v>
      </c>
      <c r="Q14" s="21">
        <v>1</v>
      </c>
      <c r="R14" s="10">
        <v>1</v>
      </c>
    </row>
    <row r="15" spans="1:18" ht="12">
      <c r="A15" s="15" t="s">
        <v>32</v>
      </c>
      <c r="B15" s="16" t="s">
        <v>33</v>
      </c>
      <c r="C15" s="16" t="s">
        <v>29</v>
      </c>
      <c r="D15" s="18">
        <v>81</v>
      </c>
      <c r="E15" s="18">
        <v>114</v>
      </c>
      <c r="F15" s="18">
        <v>106</v>
      </c>
      <c r="G15" s="18">
        <v>68</v>
      </c>
      <c r="H15" s="18">
        <v>140</v>
      </c>
      <c r="I15" s="18">
        <v>111</v>
      </c>
      <c r="J15" s="18">
        <v>127</v>
      </c>
      <c r="K15" s="18">
        <v>104</v>
      </c>
      <c r="L15" s="18">
        <v>17</v>
      </c>
      <c r="M15" s="18">
        <v>140</v>
      </c>
      <c r="N15" s="18">
        <v>176</v>
      </c>
      <c r="O15" s="19">
        <f>SUM(D15:N15)</f>
        <v>1184</v>
      </c>
      <c r="P15" s="20">
        <f t="shared" si="1"/>
        <v>107.63636363636364</v>
      </c>
      <c r="Q15" s="21">
        <v>44</v>
      </c>
      <c r="R15" s="10">
        <v>80</v>
      </c>
    </row>
    <row r="16" spans="1:18" ht="12">
      <c r="A16" s="15" t="s">
        <v>34</v>
      </c>
      <c r="B16" s="17" t="s">
        <v>35</v>
      </c>
      <c r="C16" s="22" t="s">
        <v>26</v>
      </c>
      <c r="D16" s="18">
        <v>34</v>
      </c>
      <c r="E16" s="18">
        <v>20</v>
      </c>
      <c r="F16" s="18">
        <v>20</v>
      </c>
      <c r="G16" s="18">
        <v>21</v>
      </c>
      <c r="H16" s="18">
        <v>14</v>
      </c>
      <c r="I16" s="18">
        <v>23</v>
      </c>
      <c r="J16" s="18">
        <v>23</v>
      </c>
      <c r="K16" s="18">
        <v>18</v>
      </c>
      <c r="L16" s="18">
        <v>22</v>
      </c>
      <c r="M16" s="18">
        <v>21</v>
      </c>
      <c r="N16" s="18">
        <v>11</v>
      </c>
      <c r="O16" s="19">
        <f>SUM(D16:N16)</f>
        <v>227</v>
      </c>
      <c r="P16" s="20">
        <f t="shared" si="1"/>
        <v>20.636363636363637</v>
      </c>
      <c r="Q16" s="21">
        <v>12</v>
      </c>
      <c r="R16" s="10">
        <v>15</v>
      </c>
    </row>
    <row r="17" spans="1:18" ht="12">
      <c r="A17" s="15" t="s">
        <v>36</v>
      </c>
      <c r="B17" s="16" t="s">
        <v>37</v>
      </c>
      <c r="C17" s="16" t="s">
        <v>29</v>
      </c>
      <c r="D17" s="18">
        <v>325</v>
      </c>
      <c r="E17" s="18">
        <v>455</v>
      </c>
      <c r="F17" s="18">
        <v>225</v>
      </c>
      <c r="G17" s="18">
        <v>313</v>
      </c>
      <c r="H17" s="18">
        <v>253</v>
      </c>
      <c r="I17" s="18">
        <v>445</v>
      </c>
      <c r="J17" s="18">
        <v>300</v>
      </c>
      <c r="K17" s="18">
        <v>424</v>
      </c>
      <c r="L17" s="18">
        <v>278</v>
      </c>
      <c r="M17" s="18">
        <v>368</v>
      </c>
      <c r="N17" s="18">
        <v>311</v>
      </c>
      <c r="O17" s="19">
        <f>SUM(D17:N17)</f>
        <v>3697</v>
      </c>
      <c r="P17" s="20">
        <f t="shared" si="1"/>
        <v>336.09090909090907</v>
      </c>
      <c r="Q17" s="21">
        <v>181</v>
      </c>
      <c r="R17" s="10">
        <v>380</v>
      </c>
    </row>
    <row r="18" spans="1:18" ht="12">
      <c r="A18" s="15" t="s">
        <v>38</v>
      </c>
      <c r="B18" s="17" t="s">
        <v>39</v>
      </c>
      <c r="C18" s="22" t="s">
        <v>26</v>
      </c>
      <c r="D18" s="18">
        <v>5</v>
      </c>
      <c r="E18" s="18">
        <v>2</v>
      </c>
      <c r="F18" s="18">
        <v>0</v>
      </c>
      <c r="G18" s="18">
        <v>1</v>
      </c>
      <c r="H18" s="18">
        <v>0</v>
      </c>
      <c r="I18" s="18">
        <v>2</v>
      </c>
      <c r="J18" s="18">
        <v>1</v>
      </c>
      <c r="K18" s="18">
        <v>2</v>
      </c>
      <c r="L18" s="18">
        <v>0</v>
      </c>
      <c r="M18" s="18">
        <v>0</v>
      </c>
      <c r="N18" s="18">
        <v>3</v>
      </c>
      <c r="O18" s="19">
        <f>SUM(D18:L18)</f>
        <v>13</v>
      </c>
      <c r="P18" s="20">
        <f t="shared" si="1"/>
        <v>1.1818181818181819</v>
      </c>
      <c r="Q18" s="21">
        <v>0</v>
      </c>
      <c r="R18" s="10">
        <v>2</v>
      </c>
    </row>
    <row r="19" spans="1:18" ht="12">
      <c r="A19" s="15" t="s">
        <v>40</v>
      </c>
      <c r="B19" s="16" t="s">
        <v>41</v>
      </c>
      <c r="C19" s="16" t="s">
        <v>29</v>
      </c>
      <c r="D19" s="18">
        <v>167</v>
      </c>
      <c r="E19" s="18">
        <v>31</v>
      </c>
      <c r="F19" s="18">
        <v>100</v>
      </c>
      <c r="G19" s="18">
        <v>96</v>
      </c>
      <c r="H19" s="18">
        <v>96</v>
      </c>
      <c r="I19" s="18">
        <v>165</v>
      </c>
      <c r="J19" s="18">
        <v>90</v>
      </c>
      <c r="K19" s="18">
        <v>182</v>
      </c>
      <c r="L19" s="18">
        <v>69</v>
      </c>
      <c r="M19" s="18">
        <v>53</v>
      </c>
      <c r="N19" s="18">
        <v>149</v>
      </c>
      <c r="O19" s="19">
        <f>SUM(D19:N19)</f>
        <v>1198</v>
      </c>
      <c r="P19" s="20">
        <f t="shared" si="1"/>
        <v>108.9090909090909</v>
      </c>
      <c r="Q19" s="21">
        <v>35</v>
      </c>
      <c r="R19" s="10">
        <v>60</v>
      </c>
    </row>
    <row r="20" spans="1:18" ht="12">
      <c r="A20" s="15" t="s">
        <v>42</v>
      </c>
      <c r="B20" s="17" t="s">
        <v>43</v>
      </c>
      <c r="C20" s="22" t="s">
        <v>26</v>
      </c>
      <c r="D20" s="18">
        <v>33</v>
      </c>
      <c r="E20" s="18">
        <v>30</v>
      </c>
      <c r="F20" s="18">
        <v>27</v>
      </c>
      <c r="G20" s="18">
        <v>18</v>
      </c>
      <c r="H20" s="18">
        <v>13</v>
      </c>
      <c r="I20" s="18">
        <v>13</v>
      </c>
      <c r="J20" s="18">
        <v>12</v>
      </c>
      <c r="K20" s="18">
        <v>19</v>
      </c>
      <c r="L20" s="18">
        <v>9</v>
      </c>
      <c r="M20" s="18">
        <v>5</v>
      </c>
      <c r="N20" s="18">
        <v>13</v>
      </c>
      <c r="O20" s="19">
        <f>SUM(D20:N20)</f>
        <v>192</v>
      </c>
      <c r="P20" s="20">
        <f t="shared" si="1"/>
        <v>17.454545454545453</v>
      </c>
      <c r="Q20" s="21">
        <v>5</v>
      </c>
      <c r="R20" s="10">
        <v>10</v>
      </c>
    </row>
    <row r="21" spans="1:18" ht="12">
      <c r="A21" s="15" t="s">
        <v>44</v>
      </c>
      <c r="B21" s="16" t="s">
        <v>45</v>
      </c>
      <c r="C21" s="16" t="s">
        <v>29</v>
      </c>
      <c r="D21" s="18">
        <v>510</v>
      </c>
      <c r="E21" s="18">
        <v>434</v>
      </c>
      <c r="F21" s="18">
        <v>877</v>
      </c>
      <c r="G21" s="18">
        <v>464</v>
      </c>
      <c r="H21" s="18">
        <v>485</v>
      </c>
      <c r="I21" s="18">
        <v>430</v>
      </c>
      <c r="J21" s="18">
        <v>235</v>
      </c>
      <c r="K21" s="18">
        <v>288</v>
      </c>
      <c r="L21" s="18">
        <v>341</v>
      </c>
      <c r="M21" s="18">
        <v>282</v>
      </c>
      <c r="N21" s="18">
        <v>354</v>
      </c>
      <c r="O21" s="19">
        <f>SUM(D21:N21)</f>
        <v>4700</v>
      </c>
      <c r="P21" s="20">
        <f t="shared" si="1"/>
        <v>427.27272727272725</v>
      </c>
      <c r="Q21" s="21">
        <v>142</v>
      </c>
      <c r="R21" s="10">
        <v>270</v>
      </c>
    </row>
    <row r="22" spans="1:18" ht="12">
      <c r="A22" s="15" t="s">
        <v>46</v>
      </c>
      <c r="B22" s="17" t="s">
        <v>47</v>
      </c>
      <c r="C22" s="22" t="s">
        <v>26</v>
      </c>
      <c r="D22" s="18">
        <v>2</v>
      </c>
      <c r="E22" s="18">
        <v>0</v>
      </c>
      <c r="F22" s="18">
        <v>1</v>
      </c>
      <c r="G22" s="18">
        <v>0</v>
      </c>
      <c r="H22" s="18">
        <v>0</v>
      </c>
      <c r="I22" s="18">
        <v>3</v>
      </c>
      <c r="J22" s="18">
        <v>0</v>
      </c>
      <c r="K22" s="18">
        <v>1</v>
      </c>
      <c r="L22" s="18">
        <v>0</v>
      </c>
      <c r="M22" s="18">
        <v>0</v>
      </c>
      <c r="N22" s="18">
        <v>2</v>
      </c>
      <c r="O22" s="19">
        <f>SUM(D22:L22)</f>
        <v>7</v>
      </c>
      <c r="P22" s="20">
        <f t="shared" si="1"/>
        <v>0.6363636363636364</v>
      </c>
      <c r="Q22" s="21">
        <v>0</v>
      </c>
      <c r="R22" s="10">
        <v>1</v>
      </c>
    </row>
    <row r="23" spans="1:18" ht="12">
      <c r="A23" s="15" t="s">
        <v>48</v>
      </c>
      <c r="B23" s="16" t="s">
        <v>49</v>
      </c>
      <c r="C23" s="16" t="s">
        <v>29</v>
      </c>
      <c r="D23" s="18">
        <v>48</v>
      </c>
      <c r="E23" s="18">
        <v>78</v>
      </c>
      <c r="F23" s="18">
        <v>139</v>
      </c>
      <c r="G23" s="18">
        <v>124</v>
      </c>
      <c r="H23" s="18">
        <v>63</v>
      </c>
      <c r="I23" s="18">
        <v>84</v>
      </c>
      <c r="J23" s="18">
        <v>63</v>
      </c>
      <c r="K23" s="18">
        <v>103</v>
      </c>
      <c r="L23" s="18">
        <v>61</v>
      </c>
      <c r="M23" s="18">
        <v>63</v>
      </c>
      <c r="N23" s="18">
        <v>72</v>
      </c>
      <c r="O23" s="19">
        <f aca="true" t="shared" si="2" ref="O23:O29">SUM(D23:N23)</f>
        <v>898</v>
      </c>
      <c r="P23" s="20">
        <f t="shared" si="1"/>
        <v>81.63636363636364</v>
      </c>
      <c r="Q23" s="21">
        <v>35</v>
      </c>
      <c r="R23" s="10">
        <v>70</v>
      </c>
    </row>
    <row r="24" spans="1:18" ht="12">
      <c r="A24" s="15" t="s">
        <v>50</v>
      </c>
      <c r="B24" s="16" t="s">
        <v>51</v>
      </c>
      <c r="C24" s="22" t="s">
        <v>26</v>
      </c>
      <c r="D24" s="18">
        <v>30</v>
      </c>
      <c r="E24" s="18">
        <v>20</v>
      </c>
      <c r="F24" s="18">
        <v>25</v>
      </c>
      <c r="G24" s="18">
        <v>14</v>
      </c>
      <c r="H24" s="18">
        <v>28</v>
      </c>
      <c r="I24" s="18">
        <v>19</v>
      </c>
      <c r="J24" s="18">
        <v>17</v>
      </c>
      <c r="K24" s="18">
        <v>14</v>
      </c>
      <c r="L24" s="18">
        <v>19</v>
      </c>
      <c r="M24" s="18">
        <v>36</v>
      </c>
      <c r="N24" s="18">
        <v>31</v>
      </c>
      <c r="O24" s="19">
        <f t="shared" si="2"/>
        <v>253</v>
      </c>
      <c r="P24" s="20">
        <f t="shared" si="1"/>
        <v>23</v>
      </c>
      <c r="Q24" s="21">
        <v>12</v>
      </c>
      <c r="R24" s="10">
        <v>30</v>
      </c>
    </row>
    <row r="25" spans="1:18" ht="12">
      <c r="A25" s="15" t="s">
        <v>52</v>
      </c>
      <c r="B25" s="16" t="s">
        <v>53</v>
      </c>
      <c r="C25" s="16" t="s">
        <v>29</v>
      </c>
      <c r="D25" s="18">
        <v>108</v>
      </c>
      <c r="E25" s="18">
        <v>23</v>
      </c>
      <c r="F25" s="18">
        <v>136</v>
      </c>
      <c r="G25" s="18">
        <v>51</v>
      </c>
      <c r="H25" s="18">
        <v>83</v>
      </c>
      <c r="I25" s="18">
        <v>80</v>
      </c>
      <c r="J25" s="18">
        <v>97</v>
      </c>
      <c r="K25" s="18">
        <v>159</v>
      </c>
      <c r="L25" s="18">
        <v>165</v>
      </c>
      <c r="M25" s="18">
        <v>293</v>
      </c>
      <c r="N25" s="18">
        <v>358</v>
      </c>
      <c r="O25" s="19">
        <f t="shared" si="2"/>
        <v>1553</v>
      </c>
      <c r="P25" s="20">
        <f t="shared" si="1"/>
        <v>141.1818181818182</v>
      </c>
      <c r="Q25" s="21">
        <v>335</v>
      </c>
      <c r="R25" s="10">
        <v>650</v>
      </c>
    </row>
    <row r="26" spans="1:18" ht="12">
      <c r="A26" s="15" t="s">
        <v>54</v>
      </c>
      <c r="B26" s="16" t="s">
        <v>55</v>
      </c>
      <c r="C26" s="22" t="s">
        <v>26</v>
      </c>
      <c r="D26" s="18">
        <v>2</v>
      </c>
      <c r="E26" s="18">
        <v>1</v>
      </c>
      <c r="F26" s="18">
        <v>83</v>
      </c>
      <c r="G26" s="18">
        <v>19</v>
      </c>
      <c r="H26" s="18">
        <v>1</v>
      </c>
      <c r="I26" s="18">
        <v>97</v>
      </c>
      <c r="J26" s="18">
        <v>9</v>
      </c>
      <c r="K26" s="18">
        <v>73</v>
      </c>
      <c r="L26" s="18">
        <v>17</v>
      </c>
      <c r="M26" s="18">
        <v>0</v>
      </c>
      <c r="N26" s="18">
        <v>2</v>
      </c>
      <c r="O26" s="19">
        <f t="shared" si="2"/>
        <v>304</v>
      </c>
      <c r="P26" s="20">
        <f t="shared" si="1"/>
        <v>27.636363636363637</v>
      </c>
      <c r="Q26" s="21">
        <v>0</v>
      </c>
      <c r="R26" s="10">
        <v>2</v>
      </c>
    </row>
    <row r="27" spans="1:18" ht="12">
      <c r="A27" s="15" t="s">
        <v>56</v>
      </c>
      <c r="B27" s="16" t="s">
        <v>57</v>
      </c>
      <c r="C27" s="16" t="s">
        <v>29</v>
      </c>
      <c r="D27" s="18">
        <v>0</v>
      </c>
      <c r="E27" s="18">
        <v>12</v>
      </c>
      <c r="F27" s="18">
        <v>0</v>
      </c>
      <c r="G27" s="18">
        <v>26</v>
      </c>
      <c r="H27" s="18">
        <v>4</v>
      </c>
      <c r="I27" s="18">
        <v>16</v>
      </c>
      <c r="J27" s="18">
        <v>8</v>
      </c>
      <c r="K27" s="18">
        <v>61</v>
      </c>
      <c r="L27" s="18">
        <v>66</v>
      </c>
      <c r="M27" s="18">
        <v>19</v>
      </c>
      <c r="N27" s="18">
        <v>47</v>
      </c>
      <c r="O27" s="19">
        <f t="shared" si="2"/>
        <v>259</v>
      </c>
      <c r="P27" s="20">
        <f t="shared" si="1"/>
        <v>23.545454545454547</v>
      </c>
      <c r="Q27" s="21">
        <v>11</v>
      </c>
      <c r="R27" s="10">
        <v>20</v>
      </c>
    </row>
    <row r="28" spans="1:18" ht="12">
      <c r="A28" s="15" t="s">
        <v>58</v>
      </c>
      <c r="B28" s="16" t="s">
        <v>59</v>
      </c>
      <c r="C28" s="16" t="s">
        <v>29</v>
      </c>
      <c r="D28" s="18">
        <v>3189</v>
      </c>
      <c r="E28" s="18">
        <v>2781</v>
      </c>
      <c r="F28" s="18">
        <v>2880</v>
      </c>
      <c r="G28" s="18">
        <v>2219</v>
      </c>
      <c r="H28" s="18">
        <v>1780</v>
      </c>
      <c r="I28" s="18">
        <v>2181</v>
      </c>
      <c r="J28" s="18">
        <v>1966</v>
      </c>
      <c r="K28" s="18">
        <v>2131</v>
      </c>
      <c r="L28" s="18">
        <v>1727</v>
      </c>
      <c r="M28" s="18">
        <v>1869</v>
      </c>
      <c r="N28" s="18">
        <v>1766</v>
      </c>
      <c r="O28" s="19">
        <f t="shared" si="2"/>
        <v>24489</v>
      </c>
      <c r="P28" s="20">
        <f t="shared" si="1"/>
        <v>2226.2727272727275</v>
      </c>
      <c r="Q28" s="21">
        <v>1021</v>
      </c>
      <c r="R28" s="10">
        <v>1800</v>
      </c>
    </row>
    <row r="29" spans="1:18" ht="12">
      <c r="A29" s="15" t="s">
        <v>60</v>
      </c>
      <c r="B29" s="16" t="s">
        <v>61</v>
      </c>
      <c r="C29" s="16" t="s">
        <v>29</v>
      </c>
      <c r="D29" s="18">
        <v>484</v>
      </c>
      <c r="E29" s="18">
        <v>318</v>
      </c>
      <c r="F29" s="18">
        <v>400</v>
      </c>
      <c r="G29" s="18">
        <v>385</v>
      </c>
      <c r="H29" s="18">
        <v>324</v>
      </c>
      <c r="I29" s="18">
        <v>493</v>
      </c>
      <c r="J29" s="18">
        <v>338</v>
      </c>
      <c r="K29" s="18">
        <v>489</v>
      </c>
      <c r="L29" s="18">
        <v>145</v>
      </c>
      <c r="M29" s="18">
        <v>256</v>
      </c>
      <c r="N29" s="18">
        <v>572</v>
      </c>
      <c r="O29" s="19">
        <f t="shared" si="2"/>
        <v>4204</v>
      </c>
      <c r="P29" s="20">
        <f t="shared" si="1"/>
        <v>382.1818181818182</v>
      </c>
      <c r="Q29" s="21">
        <v>139</v>
      </c>
      <c r="R29" s="10">
        <v>270</v>
      </c>
    </row>
    <row r="30" spans="1:18" ht="12">
      <c r="A30" s="15" t="s">
        <v>62</v>
      </c>
      <c r="B30" s="17" t="s">
        <v>63</v>
      </c>
      <c r="C30" s="16" t="s">
        <v>29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14</v>
      </c>
      <c r="O30" s="19">
        <f>SUM(D30:L30)</f>
        <v>1</v>
      </c>
      <c r="P30" s="20">
        <f t="shared" si="1"/>
        <v>0.09090909090909091</v>
      </c>
      <c r="Q30" s="21">
        <v>1</v>
      </c>
      <c r="R30" s="10">
        <v>10</v>
      </c>
    </row>
    <row r="31" spans="1:18" ht="12">
      <c r="A31" s="15" t="s">
        <v>64</v>
      </c>
      <c r="B31" s="17" t="s">
        <v>65</v>
      </c>
      <c r="C31" s="16" t="s">
        <v>29</v>
      </c>
      <c r="D31" s="18">
        <v>0</v>
      </c>
      <c r="E31" s="18">
        <v>0</v>
      </c>
      <c r="F31" s="18">
        <v>35</v>
      </c>
      <c r="G31" s="18">
        <v>8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9">
        <f>SUM(D31:L31)</f>
        <v>43</v>
      </c>
      <c r="P31" s="20">
        <f t="shared" si="1"/>
        <v>3.909090909090909</v>
      </c>
      <c r="Q31" s="21">
        <v>0</v>
      </c>
      <c r="R31" s="10">
        <v>0</v>
      </c>
    </row>
    <row r="32" spans="1:18" ht="12">
      <c r="A32" s="15" t="s">
        <v>66</v>
      </c>
      <c r="B32" s="16" t="s">
        <v>67</v>
      </c>
      <c r="C32" s="16" t="s">
        <v>29</v>
      </c>
      <c r="D32" s="18">
        <v>1045</v>
      </c>
      <c r="E32" s="18">
        <v>798</v>
      </c>
      <c r="F32" s="18">
        <v>856</v>
      </c>
      <c r="G32" s="18">
        <v>671</v>
      </c>
      <c r="H32" s="18">
        <v>1086</v>
      </c>
      <c r="I32" s="18">
        <v>748</v>
      </c>
      <c r="J32" s="18">
        <v>897</v>
      </c>
      <c r="K32" s="18">
        <v>700</v>
      </c>
      <c r="L32" s="18">
        <v>784</v>
      </c>
      <c r="M32" s="18">
        <v>1409</v>
      </c>
      <c r="N32" s="18">
        <v>1126</v>
      </c>
      <c r="O32" s="19">
        <f aca="true" t="shared" si="3" ref="O32:O39">SUM(D32:N32)</f>
        <v>10120</v>
      </c>
      <c r="P32" s="20">
        <f t="shared" si="1"/>
        <v>920</v>
      </c>
      <c r="Q32" s="21">
        <v>506</v>
      </c>
      <c r="R32" s="10">
        <v>1000</v>
      </c>
    </row>
    <row r="33" spans="1:18" ht="12">
      <c r="A33" s="15" t="s">
        <v>68</v>
      </c>
      <c r="B33" s="16" t="s">
        <v>69</v>
      </c>
      <c r="C33" s="16" t="s">
        <v>7</v>
      </c>
      <c r="D33" s="18">
        <v>6</v>
      </c>
      <c r="E33" s="18">
        <v>7</v>
      </c>
      <c r="F33" s="18">
        <v>5</v>
      </c>
      <c r="G33" s="18">
        <v>1</v>
      </c>
      <c r="H33" s="18">
        <v>7</v>
      </c>
      <c r="I33" s="18">
        <v>14</v>
      </c>
      <c r="J33" s="18">
        <v>12</v>
      </c>
      <c r="K33" s="18">
        <v>11</v>
      </c>
      <c r="L33" s="18">
        <v>9</v>
      </c>
      <c r="M33" s="18">
        <v>8</v>
      </c>
      <c r="N33" s="18">
        <v>13</v>
      </c>
      <c r="O33" s="19">
        <f t="shared" si="3"/>
        <v>93</v>
      </c>
      <c r="P33" s="20">
        <f t="shared" si="1"/>
        <v>8.454545454545455</v>
      </c>
      <c r="Q33" s="21">
        <v>4</v>
      </c>
      <c r="R33" s="10">
        <v>15</v>
      </c>
    </row>
    <row r="34" spans="1:18" ht="12">
      <c r="A34" s="15" t="s">
        <v>70</v>
      </c>
      <c r="B34" s="16" t="s">
        <v>71</v>
      </c>
      <c r="C34" s="16" t="s">
        <v>7</v>
      </c>
      <c r="D34" s="18">
        <v>17</v>
      </c>
      <c r="E34" s="18">
        <v>16</v>
      </c>
      <c r="F34" s="18">
        <v>12</v>
      </c>
      <c r="G34" s="18">
        <v>14</v>
      </c>
      <c r="H34" s="18">
        <v>11</v>
      </c>
      <c r="I34" s="18">
        <v>10</v>
      </c>
      <c r="J34" s="18">
        <v>19</v>
      </c>
      <c r="K34" s="18">
        <v>14</v>
      </c>
      <c r="L34" s="18">
        <v>11</v>
      </c>
      <c r="M34" s="18">
        <v>11</v>
      </c>
      <c r="N34" s="18">
        <v>12</v>
      </c>
      <c r="O34" s="19">
        <f t="shared" si="3"/>
        <v>147</v>
      </c>
      <c r="P34" s="20">
        <f t="shared" si="1"/>
        <v>13.363636363636363</v>
      </c>
      <c r="Q34" s="21">
        <v>5</v>
      </c>
      <c r="R34" s="10">
        <v>15</v>
      </c>
    </row>
    <row r="35" spans="1:18" ht="12">
      <c r="A35" s="15" t="s">
        <v>72</v>
      </c>
      <c r="B35" s="16" t="s">
        <v>73</v>
      </c>
      <c r="C35" s="16" t="s">
        <v>7</v>
      </c>
      <c r="D35" s="18">
        <v>1</v>
      </c>
      <c r="E35" s="18">
        <v>3</v>
      </c>
      <c r="F35" s="18">
        <v>2</v>
      </c>
      <c r="G35" s="18">
        <v>4</v>
      </c>
      <c r="H35" s="18">
        <v>5</v>
      </c>
      <c r="I35" s="18">
        <v>4</v>
      </c>
      <c r="J35" s="18">
        <v>7</v>
      </c>
      <c r="K35" s="18">
        <v>5</v>
      </c>
      <c r="L35" s="18">
        <v>2</v>
      </c>
      <c r="M35" s="18">
        <v>4</v>
      </c>
      <c r="N35" s="18">
        <v>3</v>
      </c>
      <c r="O35" s="19">
        <f t="shared" si="3"/>
        <v>40</v>
      </c>
      <c r="P35" s="20">
        <f t="shared" si="1"/>
        <v>3.6363636363636362</v>
      </c>
      <c r="Q35" s="21">
        <v>0</v>
      </c>
      <c r="R35" s="10">
        <v>2</v>
      </c>
    </row>
    <row r="36" spans="1:18" ht="12">
      <c r="A36" s="15" t="s">
        <v>74</v>
      </c>
      <c r="B36" s="16" t="s">
        <v>75</v>
      </c>
      <c r="C36" s="16" t="s">
        <v>7</v>
      </c>
      <c r="D36" s="18">
        <v>10</v>
      </c>
      <c r="E36" s="18">
        <v>14</v>
      </c>
      <c r="F36" s="18">
        <v>5</v>
      </c>
      <c r="G36" s="18">
        <v>10</v>
      </c>
      <c r="H36" s="18">
        <v>14</v>
      </c>
      <c r="I36" s="18">
        <v>9</v>
      </c>
      <c r="J36" s="18">
        <v>15</v>
      </c>
      <c r="K36" s="18">
        <v>7</v>
      </c>
      <c r="L36" s="18">
        <v>7</v>
      </c>
      <c r="M36" s="18">
        <v>16</v>
      </c>
      <c r="N36" s="18">
        <v>12</v>
      </c>
      <c r="O36" s="19">
        <f t="shared" si="3"/>
        <v>119</v>
      </c>
      <c r="P36" s="20">
        <f t="shared" si="1"/>
        <v>10.818181818181818</v>
      </c>
      <c r="Q36" s="21">
        <v>13</v>
      </c>
      <c r="R36" s="10">
        <v>30</v>
      </c>
    </row>
    <row r="37" spans="1:18" ht="12">
      <c r="A37" s="15" t="s">
        <v>76</v>
      </c>
      <c r="B37" s="16" t="s">
        <v>77</v>
      </c>
      <c r="C37" s="16" t="s">
        <v>7</v>
      </c>
      <c r="D37" s="18">
        <v>15</v>
      </c>
      <c r="E37" s="18">
        <v>21</v>
      </c>
      <c r="F37" s="18">
        <v>14</v>
      </c>
      <c r="G37" s="18">
        <v>20</v>
      </c>
      <c r="H37" s="18">
        <v>26</v>
      </c>
      <c r="I37" s="18">
        <v>31</v>
      </c>
      <c r="J37" s="18">
        <v>22</v>
      </c>
      <c r="K37" s="18">
        <v>26</v>
      </c>
      <c r="L37" s="18">
        <v>24</v>
      </c>
      <c r="M37" s="18">
        <v>30</v>
      </c>
      <c r="N37" s="18">
        <v>34</v>
      </c>
      <c r="O37" s="19">
        <f t="shared" si="3"/>
        <v>263</v>
      </c>
      <c r="P37" s="20">
        <f t="shared" si="1"/>
        <v>23.90909090909091</v>
      </c>
      <c r="Q37" s="21">
        <v>21</v>
      </c>
      <c r="R37" s="10">
        <v>40</v>
      </c>
    </row>
    <row r="38" spans="1:18" ht="12">
      <c r="A38" s="15" t="s">
        <v>78</v>
      </c>
      <c r="B38" s="16" t="s">
        <v>79</v>
      </c>
      <c r="C38" s="16" t="s">
        <v>7</v>
      </c>
      <c r="D38" s="18">
        <v>4</v>
      </c>
      <c r="E38" s="18">
        <v>6</v>
      </c>
      <c r="F38" s="18">
        <v>7</v>
      </c>
      <c r="G38" s="18">
        <v>2</v>
      </c>
      <c r="H38" s="18">
        <v>2</v>
      </c>
      <c r="I38" s="18">
        <v>15</v>
      </c>
      <c r="J38" s="18">
        <v>1</v>
      </c>
      <c r="K38" s="18">
        <v>2</v>
      </c>
      <c r="L38" s="18">
        <v>1</v>
      </c>
      <c r="M38" s="18">
        <v>2</v>
      </c>
      <c r="N38" s="18">
        <v>0</v>
      </c>
      <c r="O38" s="19">
        <f t="shared" si="3"/>
        <v>42</v>
      </c>
      <c r="P38" s="20">
        <f t="shared" si="1"/>
        <v>3.8181818181818183</v>
      </c>
      <c r="Q38" s="21">
        <v>0</v>
      </c>
      <c r="R38" s="10">
        <v>0</v>
      </c>
    </row>
    <row r="39" spans="1:18" ht="12">
      <c r="A39" s="15" t="s">
        <v>80</v>
      </c>
      <c r="B39" s="16" t="s">
        <v>81</v>
      </c>
      <c r="C39" s="16" t="s">
        <v>7</v>
      </c>
      <c r="D39" s="18">
        <v>67</v>
      </c>
      <c r="E39" s="18">
        <v>75</v>
      </c>
      <c r="F39" s="18">
        <v>63</v>
      </c>
      <c r="G39" s="18">
        <v>53</v>
      </c>
      <c r="H39" s="18">
        <v>63</v>
      </c>
      <c r="I39" s="18">
        <v>58</v>
      </c>
      <c r="J39" s="18">
        <v>66</v>
      </c>
      <c r="K39" s="18">
        <v>86</v>
      </c>
      <c r="L39" s="18">
        <v>56</v>
      </c>
      <c r="M39" s="18">
        <v>59</v>
      </c>
      <c r="N39" s="18">
        <v>64</v>
      </c>
      <c r="O39" s="19">
        <f t="shared" si="3"/>
        <v>710</v>
      </c>
      <c r="P39" s="20">
        <f t="shared" si="1"/>
        <v>64.54545454545455</v>
      </c>
      <c r="Q39" s="21">
        <v>43</v>
      </c>
      <c r="R39" s="10">
        <v>80</v>
      </c>
    </row>
    <row r="40" spans="1:18" ht="12">
      <c r="A40" s="15" t="s">
        <v>82</v>
      </c>
      <c r="B40" s="16" t="s">
        <v>83</v>
      </c>
      <c r="C40" s="16" t="s">
        <v>7</v>
      </c>
      <c r="D40" s="18">
        <v>0</v>
      </c>
      <c r="E40" s="18">
        <v>0</v>
      </c>
      <c r="F40" s="18">
        <v>0</v>
      </c>
      <c r="G40" s="18">
        <v>0</v>
      </c>
      <c r="H40" s="18">
        <v>8</v>
      </c>
      <c r="I40" s="18">
        <v>7</v>
      </c>
      <c r="J40" s="18">
        <v>7</v>
      </c>
      <c r="K40" s="18">
        <v>1</v>
      </c>
      <c r="L40" s="18">
        <v>0</v>
      </c>
      <c r="M40" s="18"/>
      <c r="N40" s="18">
        <v>0</v>
      </c>
      <c r="O40" s="19">
        <f>SUM(D40:L40)</f>
        <v>23</v>
      </c>
      <c r="P40" s="20">
        <f t="shared" si="1"/>
        <v>2.090909090909091</v>
      </c>
      <c r="Q40" s="21">
        <v>0</v>
      </c>
      <c r="R40" s="10">
        <v>1</v>
      </c>
    </row>
    <row r="41" spans="1:18" ht="12">
      <c r="A41" s="15" t="s">
        <v>84</v>
      </c>
      <c r="B41" s="16" t="s">
        <v>85</v>
      </c>
      <c r="C41" s="16" t="s">
        <v>7</v>
      </c>
      <c r="D41" s="18">
        <v>0</v>
      </c>
      <c r="E41" s="18">
        <v>0</v>
      </c>
      <c r="F41" s="18">
        <v>0</v>
      </c>
      <c r="G41" s="18">
        <v>0</v>
      </c>
      <c r="H41" s="18">
        <v>16</v>
      </c>
      <c r="I41" s="18">
        <v>22</v>
      </c>
      <c r="J41" s="18">
        <v>9</v>
      </c>
      <c r="K41" s="18">
        <v>1</v>
      </c>
      <c r="L41" s="18">
        <v>3</v>
      </c>
      <c r="M41" s="18">
        <v>1</v>
      </c>
      <c r="N41" s="18">
        <v>1</v>
      </c>
      <c r="O41" s="19">
        <f>SUM(D41:N41)</f>
        <v>53</v>
      </c>
      <c r="P41" s="20">
        <f t="shared" si="1"/>
        <v>4.818181818181818</v>
      </c>
      <c r="Q41" s="21">
        <v>0</v>
      </c>
      <c r="R41" s="10">
        <v>1</v>
      </c>
    </row>
    <row r="42" spans="1:18" ht="12">
      <c r="A42" s="15" t="s">
        <v>86</v>
      </c>
      <c r="B42" s="16" t="s">
        <v>87</v>
      </c>
      <c r="C42" s="16" t="s">
        <v>29</v>
      </c>
      <c r="D42" s="18">
        <v>0</v>
      </c>
      <c r="E42" s="18">
        <v>0</v>
      </c>
      <c r="F42" s="18">
        <v>0</v>
      </c>
      <c r="G42" s="18">
        <v>0</v>
      </c>
      <c r="H42" s="18">
        <v>48</v>
      </c>
      <c r="I42" s="18">
        <v>29</v>
      </c>
      <c r="J42" s="18">
        <v>26</v>
      </c>
      <c r="K42" s="18">
        <v>15</v>
      </c>
      <c r="L42" s="18">
        <v>8</v>
      </c>
      <c r="M42" s="18">
        <v>0</v>
      </c>
      <c r="N42" s="18">
        <v>11</v>
      </c>
      <c r="O42" s="19">
        <f>SUM(D42:L42)</f>
        <v>126</v>
      </c>
      <c r="P42" s="20">
        <f t="shared" si="1"/>
        <v>11.454545454545455</v>
      </c>
      <c r="Q42" s="21">
        <v>0</v>
      </c>
      <c r="R42" s="10">
        <v>5</v>
      </c>
    </row>
    <row r="43" spans="1:18" ht="12">
      <c r="A43" s="15" t="s">
        <v>88</v>
      </c>
      <c r="B43" s="16" t="s">
        <v>89</v>
      </c>
      <c r="C43" s="16" t="s">
        <v>7</v>
      </c>
      <c r="D43" s="18">
        <v>107</v>
      </c>
      <c r="E43" s="18">
        <v>114</v>
      </c>
      <c r="F43" s="18">
        <v>97</v>
      </c>
      <c r="G43" s="18">
        <v>73</v>
      </c>
      <c r="H43" s="18">
        <v>83</v>
      </c>
      <c r="I43" s="18">
        <v>83</v>
      </c>
      <c r="J43" s="18">
        <v>60</v>
      </c>
      <c r="K43" s="18">
        <v>89</v>
      </c>
      <c r="L43" s="18">
        <v>71</v>
      </c>
      <c r="M43" s="18">
        <v>62</v>
      </c>
      <c r="N43" s="18">
        <v>121</v>
      </c>
      <c r="O43" s="19">
        <f>SUM(D43:N43)</f>
        <v>960</v>
      </c>
      <c r="P43" s="20">
        <f t="shared" si="1"/>
        <v>87.27272727272727</v>
      </c>
      <c r="Q43" s="21">
        <v>55</v>
      </c>
      <c r="R43" s="10">
        <v>110</v>
      </c>
    </row>
  </sheetData>
  <mergeCells count="1">
    <mergeCell ref="A2:E2"/>
  </mergeCells>
  <printOptions gridLines="1"/>
  <pageMargins left="0.7874015748031497" right="0.3937007874015748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Kornwestheim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welser</dc:creator>
  <cp:keywords/>
  <dc:description/>
  <cp:lastModifiedBy>welser</cp:lastModifiedBy>
  <dcterms:created xsi:type="dcterms:W3CDTF">2010-10-28T06:52:17Z</dcterms:created>
  <dcterms:modified xsi:type="dcterms:W3CDTF">2010-10-28T06:52:59Z</dcterms:modified>
  <cp:category/>
  <cp:version/>
  <cp:contentType/>
  <cp:contentStatus/>
</cp:coreProperties>
</file>